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ME DO VEREADOR" sheetId="1" r:id="rId4"/>
  </sheets>
  <definedNames/>
  <calcPr/>
  <extLst>
    <ext uri="GoogleSheetsCustomDataVersion1">
      <go:sheetsCustomData xmlns:go="http://customooxmlschemas.google.com/" r:id="rId5" roundtripDataSignature="AMtx7miz0mb/JJkANkZI00Vu8XamkPNDEg=="/>
    </ext>
  </extLst>
</workbook>
</file>

<file path=xl/sharedStrings.xml><?xml version="1.0" encoding="utf-8"?>
<sst xmlns="http://schemas.openxmlformats.org/spreadsheetml/2006/main" count="138" uniqueCount="82">
  <si>
    <t>FOTO</t>
  </si>
  <si>
    <t>RECEITAS</t>
  </si>
  <si>
    <t xml:space="preserve">DESPESAS </t>
  </si>
  <si>
    <r>
      <rPr>
        <rFont val="Arial"/>
        <i/>
        <color rgb="FFFFFF00"/>
        <sz val="14.0"/>
      </rPr>
      <t xml:space="preserve">Total Recebido: </t>
    </r>
    <r>
      <rPr>
        <rFont val="Arial"/>
        <i val="0"/>
        <color rgb="FFFFFF00"/>
        <sz val="14.0"/>
      </rPr>
      <t>R$ 22.002,50</t>
    </r>
  </si>
  <si>
    <r>
      <rPr>
        <rFont val="Arial"/>
        <i/>
        <color rgb="FFFFFF00"/>
        <sz val="14.0"/>
      </rPr>
      <t>Total Gasto:</t>
    </r>
    <r>
      <rPr>
        <rFont val="Arial"/>
        <i val="0"/>
        <color rgb="FFFFFF00"/>
        <sz val="14.0"/>
      </rPr>
      <t xml:space="preserve"> R$ 21.903, 85</t>
    </r>
  </si>
  <si>
    <r>
      <rPr>
        <rFont val="Arial"/>
        <b/>
        <color rgb="FF000000"/>
        <sz val="10.0"/>
      </rPr>
      <t xml:space="preserve">NOME 
</t>
    </r>
    <r>
      <rPr>
        <rFont val="Arial"/>
        <b val="0"/>
        <color rgb="FF000000"/>
        <sz val="10.0"/>
      </rPr>
      <t xml:space="preserve">SONAIRA FERNANDES DE SANTANA
</t>
    </r>
    <r>
      <rPr>
        <rFont val="Arial"/>
        <b/>
        <color rgb="FF000000"/>
        <sz val="10.0"/>
      </rPr>
      <t xml:space="preserve">PARTIDO 
</t>
    </r>
    <r>
      <rPr>
        <rFont val="Arial"/>
        <b val="0"/>
        <color rgb="FF000000"/>
        <sz val="10.0"/>
      </rPr>
      <t>REPUBLICANOS</t>
    </r>
  </si>
  <si>
    <t>DOADOR</t>
  </si>
  <si>
    <t>CPF/CNPJ</t>
  </si>
  <si>
    <t>VALOR</t>
  </si>
  <si>
    <t>FONTE</t>
  </si>
  <si>
    <t>PRESTADOR DE SERVIÇO</t>
  </si>
  <si>
    <t>TIPO DE DESPESA</t>
  </si>
  <si>
    <t>DESCRIÇÃO</t>
  </si>
  <si>
    <t>NOTA FISCAL ELETRÔNICA</t>
  </si>
  <si>
    <t>IDONEIDADE</t>
  </si>
  <si>
    <t>Direção Municipal/Comissão Provisória – REPUBLICANOS</t>
  </si>
  <si>
    <t>09.066.506/0001-78</t>
  </si>
  <si>
    <t>Fundo Especial</t>
  </si>
  <si>
    <t>REPUBLICANOS - SAO PAULO - SP – MUNICIPAL</t>
  </si>
  <si>
    <t>Baixa de Estimaveis - Recursos de partido político</t>
  </si>
  <si>
    <t>ADES.PERFUR SONAIRA FERNANDES X CELSO RUSSOMANO; 185 - PRAGUINHA 70X70 SONAIRA FERNANDES X CELSO RUSSOMANO; ADES.PERFURADO SONAIRA FERN X CELSO RUSSOMANO; 1373 - PERFURADO SONAIRA FERNANDES X CELSO RUSSOMANO; ADES.PARACH SONAIRA FERN X CELSO RUSSOMANO; 58 - PRESTAÇÃO SERV. GRAFICOS SONAIRA FERNANDES; SANTINHOS SONAIRA FERNAN X CELSO RUSSOMANO;</t>
  </si>
  <si>
    <t>NÃO CONSTA</t>
  </si>
  <si>
    <t>OK</t>
  </si>
  <si>
    <t>VITOR HUGO DE SOUZA</t>
  </si>
  <si>
    <t>228.940.068-88</t>
  </si>
  <si>
    <t>Outros Recursos</t>
  </si>
  <si>
    <t>GRAFICA D'SEVILHA LTDA</t>
  </si>
  <si>
    <t>04.707.537/0001-47</t>
  </si>
  <si>
    <t>Publicidade por materiais impressos</t>
  </si>
  <si>
    <t>FOLHETOS CAMPANHA; FOLHETOS CAMPANHA 69X100; ADESIVOS 68MM; ADESIVOS 98MM; FOLHETOS CAMPANHA 100X140;</t>
  </si>
  <si>
    <t>CONSTA</t>
  </si>
  <si>
    <t>RUBENS FERNANDES DE SANTANA</t>
  </si>
  <si>
    <t>053.022.765-77</t>
  </si>
  <si>
    <t>CATIA OLIVEIRA CARREGOSA RODRIGUES</t>
  </si>
  <si>
    <t>145.126.938-23</t>
  </si>
  <si>
    <t>Baixa de Estimaveis - Recursos de pessoas físicas</t>
  </si>
  <si>
    <t>CESSÃO DE AUTOMOVEL RENAULT SANDERO - CARRO CAND.;</t>
  </si>
  <si>
    <t>Fundo Partidário</t>
  </si>
  <si>
    <t>O &amp; N COMUNICACAO VISUAL EIRELI</t>
  </si>
  <si>
    <t>03.878.708/0001-38</t>
  </si>
  <si>
    <t>Publicidade por adesivos</t>
  </si>
  <si>
    <t xml:space="preserve"> SANTAO FERNTE E VERSO 10 X 15 CAMPANHA SONAIRA; ADESIVO PERFURADO 50 X 33 CAMPANHA SONAIRA</t>
  </si>
  <si>
    <t>GABRIEL GALLO SANTOS</t>
  </si>
  <si>
    <t>452.649.438-00</t>
  </si>
  <si>
    <t>BRENO NATA SANTANA DA SILVA</t>
  </si>
  <si>
    <t>414.625.818-97</t>
  </si>
  <si>
    <t>PRESTAÇÃO DE SERVIÇO VOLUNTÁRIO DE 10/10 A 14/11/2020</t>
  </si>
  <si>
    <t>Recursos próprios</t>
  </si>
  <si>
    <t>TOTAL</t>
  </si>
  <si>
    <t>THIAGO CORTES SILVA DOS SANTOS</t>
  </si>
  <si>
    <t>333.240.478-46</t>
  </si>
  <si>
    <t>FELIPE PROVENZANO RAMOS DE OLIVEIRA</t>
  </si>
  <si>
    <t>334.941.758-29</t>
  </si>
  <si>
    <t>MARILEIA NASCIMENTO DE SOUZA</t>
  </si>
  <si>
    <t>060.090.078-95</t>
  </si>
  <si>
    <t>ADYEN DO BRASIL LTDA.</t>
  </si>
  <si>
    <t>14.796.606/0001-90</t>
  </si>
  <si>
    <t>Despesa com Impulsionamento de Conteúdos</t>
  </si>
  <si>
    <t>DESPESA C/ IMPULSIONAMENTO – FACEBOOK</t>
  </si>
  <si>
    <t>Água</t>
  </si>
  <si>
    <t>CLAUDIO DA SILVA CAMISETAS RAPIDO PRODUTOS PERSONALIZADOS</t>
  </si>
  <si>
    <t>15.686.774/0001-95</t>
  </si>
  <si>
    <t>Diversas a especificar</t>
  </si>
  <si>
    <t>BÁSICA VERDE BANDEIRA TAM GG; BÁSICA VERDE BANDEIRA TAM G; BÁSICA VERDE BANDEIRA TAM P;BÁSICA VERDE BANDEIRA TAM M;BÁSICA AMARELO BANDEIRA TAM GG; BÁSICA AMARELO BANDEIRA TAM G; BÁSICA AMARELO BANDEIRA TAM P; BÁSICA AMARELO BANDEIRA TAM M;</t>
  </si>
  <si>
    <t>Aquisição/Doação de bens móveis ou imóveis</t>
  </si>
  <si>
    <t>Encargos financeiros, taxas bancárias e/ou op. cartão de crédito</t>
  </si>
  <si>
    <t>TAR DOC/TED ELETRONICO</t>
  </si>
  <si>
    <t>Atividades de militância e mobilização de rua</t>
  </si>
  <si>
    <t>Baixa de Estimaveis - Recursos de outros candidatos</t>
  </si>
  <si>
    <t>Baixa de Estimaveis - Recursos próprios</t>
  </si>
  <si>
    <t>Cessão ou locação de veículos</t>
  </si>
  <si>
    <t>Combustíveis e lubrificantes</t>
  </si>
  <si>
    <t>Correspondências e despesas postais</t>
  </si>
  <si>
    <t>Criação e inclusão de páginas na internet</t>
  </si>
  <si>
    <t>Despesas com pessoal</t>
  </si>
  <si>
    <t>Locação/cessão de bens imóveis</t>
  </si>
  <si>
    <t>Produção de jingles vinhetas e slogans</t>
  </si>
  <si>
    <t>Publicidade por jornais e revistas</t>
  </si>
  <si>
    <t>Serviços advocatícios</t>
  </si>
  <si>
    <t>Serviços contábeis</t>
  </si>
  <si>
    <t>Serviços prestados por terceiros</t>
  </si>
  <si>
    <t>Taxa de Administração de Financiamento Coletivo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</si>
</sst>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9">
    <font>
      <sz val="11.0"/>
      <color rgb="FF000000"/>
      <name val="Arial"/>
    </font>
    <font>
      <b/>
      <sz val="11.0"/>
      <color rgb="FFFF0000"/>
      <name val="Arial"/>
    </font>
    <font>
      <b/>
      <sz val="14.0"/>
      <color rgb="FF000000"/>
      <name val="Arial"/>
    </font>
    <font/>
    <font>
      <i/>
      <sz val="14.0"/>
      <color rgb="FFFFFF00"/>
      <name val="Arial"/>
    </font>
    <font>
      <sz val="12.0"/>
      <color rgb="FF000000"/>
      <name val="Arial"/>
    </font>
    <font>
      <i/>
      <sz val="14.0"/>
      <color rgb="FF000000"/>
      <name val="Arial"/>
    </font>
    <font>
      <b/>
      <sz val="10.0"/>
      <color rgb="FF000000"/>
      <name val="Arial"/>
    </font>
    <font>
      <b/>
      <sz val="12.0"/>
      <color rgb="FF000000"/>
      <name val="Arial"/>
    </font>
    <font>
      <u/>
      <sz val="11.0"/>
      <color rgb="FF1155CC"/>
      <name val="Calibri"/>
    </font>
    <font>
      <sz val="11.0"/>
      <color rgb="FF000000"/>
      <name val="Calibri"/>
    </font>
    <font>
      <sz val="11.0"/>
      <color theme="1"/>
      <name val="Arial"/>
    </font>
    <font>
      <sz val="11.0"/>
      <color rgb="FF333333"/>
      <name val="Arial"/>
    </font>
    <font>
      <b/>
      <sz val="11.0"/>
      <color rgb="FF000000"/>
      <name val="Arial"/>
    </font>
    <font>
      <u/>
      <sz val="11.0"/>
      <color rgb="FF1155CC"/>
      <name val="Arial"/>
    </font>
    <font>
      <b/>
      <sz val="11.0"/>
      <color rgb="FF000000"/>
      <name val="Calibri"/>
    </font>
    <font>
      <sz val="11.0"/>
      <color theme="1"/>
      <name val="Cambria"/>
    </font>
    <font>
      <sz val="11.0"/>
      <color rgb="FF333333"/>
      <name val="Open Sans"/>
    </font>
    <font>
      <sz val="14.0"/>
      <color rgb="FF333333"/>
      <name val="Open Sans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37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434343"/>
      </left>
      <right style="thin">
        <color rgb="FFCCCCCC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medium">
        <color rgb="FF434343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medium">
        <color rgb="FF434343"/>
      </bottom>
    </border>
    <border>
      <left style="medium">
        <color rgb="FF434343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medium">
        <color rgb="FF434343"/>
      </right>
      <top/>
      <bottom style="thin">
        <color rgb="FFCCCCCC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  <border>
      <left/>
      <right/>
      <top/>
      <bottom/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0" numFmtId="0" xfId="0" applyAlignment="1" applyFont="1">
      <alignment shrinkToFit="0" vertical="center" wrapText="0"/>
    </xf>
    <xf borderId="1" fillId="3" fontId="2" numFmtId="0" xfId="0" applyAlignment="1" applyBorder="1" applyFill="1" applyFont="1">
      <alignment horizontal="center" shrinkToFit="0" vertical="center" wrapText="0"/>
    </xf>
    <xf borderId="4" fillId="2" fontId="4" numFmtId="164" xfId="0" applyAlignment="1" applyBorder="1" applyFont="1" applyNumberFormat="1">
      <alignment horizontal="center" readingOrder="0" shrinkToFit="0" vertical="bottom" wrapText="1"/>
    </xf>
    <xf borderId="5" fillId="0" fontId="3" numFmtId="0" xfId="0" applyBorder="1" applyFont="1"/>
    <xf borderId="6" fillId="0" fontId="3" numFmtId="0" xfId="0" applyBorder="1" applyFont="1"/>
    <xf borderId="0" fillId="0" fontId="5" numFmtId="0" xfId="0" applyAlignment="1" applyFont="1">
      <alignment shrinkToFit="0" vertical="bottom" wrapText="0"/>
    </xf>
    <xf borderId="4" fillId="3" fontId="6" numFmtId="164" xfId="0" applyAlignment="1" applyBorder="1" applyFont="1" applyNumberFormat="1">
      <alignment horizontal="center" readingOrder="0" shrinkToFit="0" vertical="bottom" wrapText="1"/>
    </xf>
    <xf borderId="0" fillId="0" fontId="7" numFmtId="0" xfId="0" applyAlignment="1" applyFont="1">
      <alignment horizontal="center" shrinkToFit="0" vertical="bottom" wrapText="1"/>
    </xf>
    <xf borderId="7" fillId="2" fontId="8" numFmtId="0" xfId="0" applyAlignment="1" applyBorder="1" applyFont="1">
      <alignment horizontal="center" shrinkToFit="0" vertical="center" wrapText="1"/>
    </xf>
    <xf borderId="8" fillId="2" fontId="8" numFmtId="0" xfId="0" applyAlignment="1" applyBorder="1" applyFont="1">
      <alignment horizontal="center" shrinkToFit="0" vertical="center" wrapText="0"/>
    </xf>
    <xf borderId="9" fillId="2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0"/>
    </xf>
    <xf borderId="7" fillId="3" fontId="8" numFmtId="0" xfId="0" applyAlignment="1" applyBorder="1" applyFont="1">
      <alignment horizontal="center" shrinkToFit="0" vertical="center" wrapText="1"/>
    </xf>
    <xf borderId="8" fillId="3" fontId="8" numFmtId="0" xfId="0" applyAlignment="1" applyBorder="1" applyFont="1">
      <alignment horizontal="center" shrinkToFit="0" vertical="center" wrapText="0"/>
    </xf>
    <xf borderId="8" fillId="3" fontId="8" numFmtId="0" xfId="0" applyAlignment="1" applyBorder="1" applyFont="1">
      <alignment horizontal="center" shrinkToFit="0" vertical="center" wrapText="1"/>
    </xf>
    <xf borderId="9" fillId="3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left" shrinkToFit="0" vertical="bottom" wrapText="0"/>
    </xf>
    <xf borderId="0" fillId="0" fontId="10" numFmtId="0" xfId="0" applyAlignment="1" applyFont="1">
      <alignment shrinkToFit="0" vertical="bottom" wrapText="0"/>
    </xf>
    <xf borderId="10" fillId="0" fontId="11" numFmtId="0" xfId="0" applyAlignment="1" applyBorder="1" applyFont="1">
      <alignment horizontal="center" shrinkToFit="0" vertical="center" wrapText="1"/>
    </xf>
    <xf borderId="10" fillId="0" fontId="11" numFmtId="164" xfId="0" applyAlignment="1" applyBorder="1" applyFont="1" applyNumberFormat="1">
      <alignment horizontal="center" shrinkToFit="0" vertical="center" wrapText="0"/>
    </xf>
    <xf borderId="10" fillId="4" fontId="0" numFmtId="0" xfId="0" applyAlignment="1" applyBorder="1" applyFill="1" applyFont="1">
      <alignment horizontal="center" shrinkToFit="0" vertical="center" wrapText="0"/>
    </xf>
    <xf borderId="10" fillId="4" fontId="11" numFmtId="4" xfId="0" applyAlignment="1" applyBorder="1" applyFont="1" applyNumberFormat="1">
      <alignment horizontal="center" shrinkToFit="0" vertical="center" wrapText="1"/>
    </xf>
    <xf borderId="10" fillId="4" fontId="11" numFmtId="0" xfId="0" applyAlignment="1" applyBorder="1" applyFont="1">
      <alignment horizontal="center" shrinkToFit="0" vertical="center" wrapText="0"/>
    </xf>
    <xf borderId="10" fillId="4" fontId="11" numFmtId="164" xfId="0" applyAlignment="1" applyBorder="1" applyFont="1" applyNumberFormat="1">
      <alignment horizontal="center" shrinkToFit="0" vertical="center" wrapText="0"/>
    </xf>
    <xf borderId="10" fillId="4" fontId="0" numFmtId="0" xfId="0" applyAlignment="1" applyBorder="1" applyFont="1">
      <alignment horizontal="center" shrinkToFit="0" vertical="center" wrapText="1"/>
    </xf>
    <xf borderId="10" fillId="4" fontId="12" numFmtId="0" xfId="0" applyAlignment="1" applyBorder="1" applyFont="1">
      <alignment horizontal="center" shrinkToFit="0" vertical="center" wrapText="1"/>
    </xf>
    <xf borderId="10" fillId="5" fontId="0" numFmtId="0" xfId="0" applyAlignment="1" applyBorder="1" applyFill="1" applyFont="1">
      <alignment horizontal="center" shrinkToFit="0" vertical="center" wrapText="1"/>
    </xf>
    <xf borderId="11" fillId="6" fontId="13" numFmtId="0" xfId="0" applyAlignment="1" applyBorder="1" applyFill="1" applyFont="1">
      <alignment shrinkToFit="0" vertical="bottom" wrapText="1"/>
    </xf>
    <xf borderId="12" fillId="6" fontId="13" numFmtId="0" xfId="0" applyAlignment="1" applyBorder="1" applyFont="1">
      <alignment shrinkToFit="0" vertical="bottom" wrapText="1"/>
    </xf>
    <xf borderId="10" fillId="0" fontId="0" numFmtId="164" xfId="0" applyAlignment="1" applyBorder="1" applyFont="1" applyNumberFormat="1">
      <alignment horizontal="center" shrinkToFit="0" vertical="center" wrapText="0"/>
    </xf>
    <xf borderId="13" fillId="0" fontId="0" numFmtId="0" xfId="0" applyAlignment="1" applyBorder="1" applyFont="1">
      <alignment shrinkToFit="0" vertical="bottom" wrapText="1"/>
    </xf>
    <xf borderId="14" fillId="0" fontId="0" numFmtId="164" xfId="0" applyAlignment="1" applyBorder="1" applyFont="1" applyNumberFormat="1">
      <alignment horizontal="center" shrinkToFit="0" vertical="bottom" wrapText="0"/>
    </xf>
    <xf borderId="10" fillId="0" fontId="0" numFmtId="0" xfId="0" applyAlignment="1" applyBorder="1" applyFont="1">
      <alignment horizontal="center" shrinkToFit="0" vertical="center" wrapText="1"/>
    </xf>
    <xf borderId="10" fillId="0" fontId="0" numFmtId="0" xfId="0" applyAlignment="1" applyBorder="1" applyFont="1">
      <alignment horizontal="center" shrinkToFit="0" vertical="center" wrapText="0"/>
    </xf>
    <xf borderId="0" fillId="0" fontId="14" numFmtId="0" xfId="0" applyAlignment="1" applyFont="1">
      <alignment shrinkToFit="0" vertical="top" wrapText="1"/>
    </xf>
    <xf borderId="0" fillId="0" fontId="0" numFmtId="0" xfId="0" applyAlignment="1" applyFont="1">
      <alignment horizontal="center" shrinkToFit="0" vertical="center" wrapText="1"/>
    </xf>
    <xf borderId="0" fillId="0" fontId="13" numFmtId="0" xfId="0" applyAlignment="1" applyFont="1">
      <alignment shrinkToFit="0" vertical="bottom" wrapText="1"/>
    </xf>
    <xf borderId="0" fillId="0" fontId="13" numFmtId="0" xfId="0" applyAlignment="1" applyFont="1">
      <alignment horizontal="center" shrinkToFit="0" vertical="bottom" wrapText="0"/>
    </xf>
    <xf borderId="0" fillId="0" fontId="0" numFmtId="0" xfId="0" applyAlignment="1" applyFont="1">
      <alignment shrinkToFit="0" vertical="bottom" wrapText="1"/>
    </xf>
    <xf borderId="0" fillId="0" fontId="0" numFmtId="164" xfId="0" applyAlignment="1" applyFont="1" applyNumberFormat="1">
      <alignment horizontal="center" shrinkToFit="0" vertical="bottom" wrapText="0"/>
    </xf>
    <xf borderId="0" fillId="0" fontId="15" numFmtId="0" xfId="0" applyAlignment="1" applyFont="1">
      <alignment horizontal="center" shrinkToFit="0" vertical="bottom" wrapText="0"/>
    </xf>
    <xf borderId="15" fillId="6" fontId="13" numFmtId="0" xfId="0" applyAlignment="1" applyBorder="1" applyFont="1">
      <alignment shrinkToFit="0" vertical="bottom" wrapText="1"/>
    </xf>
    <xf borderId="16" fillId="6" fontId="13" numFmtId="164" xfId="0" applyAlignment="1" applyBorder="1" applyFont="1" applyNumberFormat="1">
      <alignment horizontal="center" shrinkToFit="0" vertical="bottom" wrapText="0"/>
    </xf>
    <xf borderId="0" fillId="0" fontId="10" numFmtId="0" xfId="0" applyAlignment="1" applyFont="1">
      <alignment horizontal="center" shrinkToFit="0" vertical="bottom" wrapText="1"/>
    </xf>
    <xf borderId="0" fillId="0" fontId="0" numFmtId="0" xfId="0" applyAlignment="1" applyFont="1">
      <alignment horizontal="left" shrinkToFit="0" vertical="center" wrapText="0"/>
    </xf>
    <xf borderId="10" fillId="5" fontId="0" numFmtId="0" xfId="0" applyAlignment="1" applyBorder="1" applyFont="1">
      <alignment horizontal="center" shrinkToFit="0" vertical="center" wrapText="0"/>
    </xf>
    <xf borderId="17" fillId="0" fontId="0" numFmtId="0" xfId="0" applyAlignment="1" applyBorder="1" applyFont="1">
      <alignment shrinkToFit="0" vertical="center" wrapText="1"/>
    </xf>
    <xf borderId="18" fillId="4" fontId="0" numFmtId="164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center" shrinkToFit="0" vertical="bottom" wrapText="0"/>
    </xf>
    <xf borderId="19" fillId="0" fontId="11" numFmtId="0" xfId="0" applyAlignment="1" applyBorder="1" applyFont="1">
      <alignment shrinkToFit="0" vertical="center" wrapText="1"/>
    </xf>
    <xf borderId="20" fillId="0" fontId="11" numFmtId="164" xfId="0" applyAlignment="1" applyBorder="1" applyFont="1" applyNumberFormat="1">
      <alignment horizontal="center" shrinkToFit="0" vertical="center" wrapText="0"/>
    </xf>
    <xf borderId="21" fillId="0" fontId="0" numFmtId="0" xfId="0" applyAlignment="1" applyBorder="1" applyFont="1">
      <alignment horizontal="center" shrinkToFit="0" vertical="bottom" wrapText="0"/>
    </xf>
    <xf borderId="13" fillId="4" fontId="0" numFmtId="0" xfId="0" applyAlignment="1" applyBorder="1" applyFont="1">
      <alignment shrinkToFit="0" vertical="center" wrapText="1"/>
    </xf>
    <xf borderId="19" fillId="0" fontId="0" numFmtId="0" xfId="0" applyAlignment="1" applyBorder="1" applyFont="1">
      <alignment shrinkToFit="0" vertical="bottom" wrapText="1"/>
    </xf>
    <xf borderId="20" fillId="0" fontId="0" numFmtId="0" xfId="0" applyAlignment="1" applyBorder="1" applyFont="1">
      <alignment horizontal="center" shrinkToFit="0" vertical="bottom" wrapText="0"/>
    </xf>
    <xf borderId="22" fillId="0" fontId="0" numFmtId="164" xfId="0" applyAlignment="1" applyBorder="1" applyFont="1" applyNumberFormat="1">
      <alignment horizontal="center" shrinkToFit="0" vertical="center" wrapText="0"/>
    </xf>
    <xf borderId="23" fillId="0" fontId="0" numFmtId="0" xfId="0" applyAlignment="1" applyBorder="1" applyFont="1">
      <alignment horizontal="center" shrinkToFit="0" vertical="bottom" wrapText="0"/>
    </xf>
    <xf borderId="10" fillId="4" fontId="11" numFmtId="0" xfId="0" applyAlignment="1" applyBorder="1" applyFont="1">
      <alignment horizontal="center" shrinkToFit="0" vertical="center" wrapText="1"/>
    </xf>
    <xf borderId="24" fillId="0" fontId="0" numFmtId="164" xfId="0" applyAlignment="1" applyBorder="1" applyFont="1" applyNumberFormat="1">
      <alignment horizontal="center" shrinkToFit="0" vertical="bottom" wrapText="0"/>
    </xf>
    <xf borderId="25" fillId="0" fontId="16" numFmtId="4" xfId="0" applyAlignment="1" applyBorder="1" applyFont="1" applyNumberFormat="1">
      <alignment shrinkToFit="0" vertical="center" wrapText="1"/>
    </xf>
    <xf borderId="26" fillId="0" fontId="16" numFmtId="0" xfId="0" applyAlignment="1" applyBorder="1" applyFont="1">
      <alignment horizontal="center" shrinkToFit="0" vertical="center" wrapText="0"/>
    </xf>
    <xf borderId="22" fillId="0" fontId="16" numFmtId="164" xfId="0" applyAlignment="1" applyBorder="1" applyFont="1" applyNumberFormat="1">
      <alignment horizontal="center" shrinkToFit="0" vertical="center" wrapText="0"/>
    </xf>
    <xf borderId="26" fillId="0" fontId="0" numFmtId="0" xfId="0" applyAlignment="1" applyBorder="1" applyFont="1">
      <alignment horizontal="left" shrinkToFit="0" vertical="center" wrapText="1"/>
    </xf>
    <xf borderId="26" fillId="0" fontId="17" numFmtId="0" xfId="0" applyAlignment="1" applyBorder="1" applyFont="1">
      <alignment shrinkToFit="0" vertical="top" wrapText="1"/>
    </xf>
    <xf borderId="27" fillId="0" fontId="0" numFmtId="0" xfId="0" applyAlignment="1" applyBorder="1" applyFont="1">
      <alignment horizontal="left" shrinkToFit="0" vertical="top" wrapText="0"/>
    </xf>
    <xf borderId="28" fillId="0" fontId="0" numFmtId="0" xfId="0" applyAlignment="1" applyBorder="1" applyFont="1">
      <alignment shrinkToFit="0" vertical="bottom" wrapText="0"/>
    </xf>
    <xf borderId="24" fillId="0" fontId="16" numFmtId="0" xfId="0" applyAlignment="1" applyBorder="1" applyFont="1">
      <alignment horizontal="center" shrinkToFit="0" vertical="center" wrapText="0"/>
    </xf>
    <xf borderId="24" fillId="0" fontId="0" numFmtId="0" xfId="0" applyAlignment="1" applyBorder="1" applyFont="1">
      <alignment horizontal="left" shrinkToFit="0" vertical="center" wrapText="1"/>
    </xf>
    <xf borderId="24" fillId="0" fontId="17" numFmtId="0" xfId="0" applyAlignment="1" applyBorder="1" applyFont="1">
      <alignment shrinkToFit="0" vertical="top" wrapText="1"/>
    </xf>
    <xf borderId="29" fillId="0" fontId="0" numFmtId="0" xfId="0" applyAlignment="1" applyBorder="1" applyFont="1">
      <alignment horizontal="left" shrinkToFit="0" vertical="top" wrapText="0"/>
    </xf>
    <xf borderId="30" fillId="0" fontId="0" numFmtId="0" xfId="0" applyAlignment="1" applyBorder="1" applyFont="1">
      <alignment shrinkToFit="0" vertical="bottom" wrapText="0"/>
    </xf>
    <xf borderId="13" fillId="0" fontId="0" numFmtId="0" xfId="0" applyAlignment="1" applyBorder="1" applyFont="1">
      <alignment shrinkToFit="0" vertical="center" wrapText="1"/>
    </xf>
    <xf borderId="24" fillId="0" fontId="12" numFmtId="0" xfId="0" applyAlignment="1" applyBorder="1" applyFont="1">
      <alignment shrinkToFit="0" vertical="top" wrapText="1"/>
    </xf>
    <xf borderId="13" fillId="4" fontId="0" numFmtId="0" xfId="0" applyAlignment="1" applyBorder="1" applyFont="1">
      <alignment horizontal="left" shrinkToFit="0" vertical="center" wrapText="1"/>
    </xf>
    <xf borderId="30" fillId="0" fontId="16" numFmtId="0" xfId="0" applyAlignment="1" applyBorder="1" applyFont="1">
      <alignment shrinkToFit="0" vertical="bottom" wrapText="0"/>
    </xf>
    <xf borderId="15" fillId="0" fontId="0" numFmtId="0" xfId="0" applyAlignment="1" applyBorder="1" applyFont="1">
      <alignment shrinkToFit="0" vertical="center" wrapText="1"/>
    </xf>
    <xf borderId="12" fillId="6" fontId="13" numFmtId="164" xfId="0" applyAlignment="1" applyBorder="1" applyFont="1" applyNumberFormat="1">
      <alignment horizontal="center" shrinkToFit="0" vertical="center" wrapText="1"/>
    </xf>
    <xf borderId="25" fillId="0" fontId="0" numFmtId="4" xfId="0" applyAlignment="1" applyBorder="1" applyFont="1" applyNumberFormat="1">
      <alignment shrinkToFit="0" vertical="center" wrapText="1"/>
    </xf>
    <xf borderId="24" fillId="0" fontId="0" numFmtId="0" xfId="0" applyAlignment="1" applyBorder="1" applyFont="1">
      <alignment horizontal="center" shrinkToFit="0" vertical="center" wrapText="0"/>
    </xf>
    <xf borderId="31" fillId="4" fontId="0" numFmtId="164" xfId="0" applyAlignment="1" applyBorder="1" applyFont="1" applyNumberFormat="1">
      <alignment horizontal="center" shrinkToFit="0" vertical="bottom" wrapText="0"/>
    </xf>
    <xf borderId="0" fillId="0" fontId="18" numFmtId="0" xfId="0" applyAlignment="1" applyFont="1">
      <alignment shrinkToFit="0" vertical="bottom" wrapText="0"/>
    </xf>
    <xf borderId="32" fillId="0" fontId="0" numFmtId="0" xfId="0" applyAlignment="1" applyBorder="1" applyFont="1">
      <alignment shrinkToFit="0" vertical="bottom" wrapText="1"/>
    </xf>
    <xf borderId="33" fillId="0" fontId="0" numFmtId="0" xfId="0" applyAlignment="1" applyBorder="1" applyFont="1">
      <alignment horizontal="center" shrinkToFit="0" vertical="bottom" wrapText="0"/>
    </xf>
    <xf borderId="22" fillId="0" fontId="0" numFmtId="0" xfId="0" applyAlignment="1" applyBorder="1" applyFont="1">
      <alignment horizontal="center" shrinkToFit="0" vertical="center" wrapText="0"/>
    </xf>
    <xf borderId="34" fillId="0" fontId="13" numFmtId="0" xfId="0" applyAlignment="1" applyBorder="1" applyFont="1">
      <alignment shrinkToFit="0" vertical="bottom" wrapText="1"/>
    </xf>
    <xf borderId="24" fillId="0" fontId="13" numFmtId="0" xfId="0" applyAlignment="1" applyBorder="1" applyFont="1">
      <alignment horizontal="center" shrinkToFit="0" vertical="bottom" wrapText="0"/>
    </xf>
    <xf borderId="35" fillId="0" fontId="0" numFmtId="0" xfId="0" applyAlignment="1" applyBorder="1" applyFont="1">
      <alignment horizontal="center" shrinkToFit="0" vertical="bottom" wrapText="0"/>
    </xf>
    <xf borderId="34" fillId="0" fontId="0" numFmtId="0" xfId="0" applyAlignment="1" applyBorder="1" applyFont="1">
      <alignment shrinkToFit="0" vertical="bottom" wrapText="1"/>
    </xf>
    <xf borderId="36" fillId="0" fontId="0" numFmtId="0" xfId="0" applyAlignment="1" applyBorder="1" applyFont="1">
      <alignment horizontal="center" shrinkToFit="0" vertical="bottom" wrapText="0"/>
    </xf>
    <xf borderId="26" fillId="0" fontId="0" numFmtId="0" xfId="0" applyAlignment="1" applyBorder="1" applyFont="1">
      <alignment horizontal="center" shrinkToFit="0" vertical="bottom" wrapText="0"/>
    </xf>
    <xf borderId="27" fillId="0" fontId="0" numFmtId="0" xfId="0" applyAlignment="1" applyBorder="1" applyFont="1">
      <alignment horizontal="center" shrinkToFit="0" vertical="bottom" wrapText="0"/>
    </xf>
    <xf borderId="24" fillId="0" fontId="0" numFmtId="0" xfId="0" applyAlignment="1" applyBorder="1" applyFont="1">
      <alignment horizontal="center" shrinkToFit="0" vertical="bottom" wrapText="0"/>
    </xf>
    <xf borderId="29" fillId="0" fontId="0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004586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420E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FFD320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579D1C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rgbClr val="7E0021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rgbClr val="83CAFF"/>
              </a:solidFill>
              <a:ln cmpd="sng"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rgbClr val="314004"/>
              </a:solidFill>
              <a:ln cmpd="sng"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rgbClr val="AECF00"/>
              </a:solidFill>
              <a:ln cmpd="sng"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rgbClr val="4B1F6F"/>
              </a:solidFill>
              <a:ln cmpd="sng"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rgbClr val="FF950E"/>
              </a:solidFill>
              <a:ln cmpd="sng">
                <a:solidFill>
                  <a:srgbClr val="000000"/>
                </a:solidFill>
              </a:ln>
            </c:spPr>
          </c:dPt>
          <c:dPt>
            <c:idx val="10"/>
            <c:spPr>
              <a:solidFill>
                <a:srgbClr val="C5000B"/>
              </a:solidFill>
              <a:ln cmpd="sng">
                <a:solidFill>
                  <a:srgbClr val="000000"/>
                </a:solidFill>
              </a:ln>
            </c:spPr>
          </c:dPt>
          <c:dPt>
            <c:idx val="11"/>
            <c:spPr>
              <a:solidFill>
                <a:srgbClr val="0084D1"/>
              </a:solidFill>
              <a:ln cmpd="sng">
                <a:solidFill>
                  <a:srgbClr val="000000"/>
                </a:solidFill>
              </a:ln>
            </c:spPr>
          </c:dPt>
          <c:dPt>
            <c:idx val="12"/>
            <c:spPr>
              <a:solidFill>
                <a:srgbClr val="004586"/>
              </a:solidFill>
              <a:ln cmpd="sng">
                <a:solidFill>
                  <a:srgbClr val="000000"/>
                </a:solidFill>
              </a:ln>
            </c:spPr>
          </c:dPt>
          <c:dPt>
            <c:idx val="13"/>
            <c:spPr>
              <a:solidFill>
                <a:srgbClr val="FF420E"/>
              </a:solidFill>
              <a:ln cmpd="sng">
                <a:solidFill>
                  <a:srgbClr val="000000"/>
                </a:solidFill>
              </a:ln>
            </c:spPr>
          </c:dPt>
          <c:dPt>
            <c:idx val="14"/>
            <c:spPr>
              <a:solidFill>
                <a:srgbClr val="FFD320"/>
              </a:solidFill>
              <a:ln cmpd="sng">
                <a:solidFill>
                  <a:srgbClr val="000000"/>
                </a:solidFill>
              </a:ln>
            </c:spPr>
          </c:dPt>
          <c:dPt>
            <c:idx val="15"/>
            <c:spPr>
              <a:solidFill>
                <a:srgbClr val="579D1C"/>
              </a:solidFill>
              <a:ln cmpd="sng">
                <a:solidFill>
                  <a:srgbClr val="000000"/>
                </a:solidFill>
              </a:ln>
            </c:spPr>
          </c:dPt>
          <c:dPt>
            <c:idx val="16"/>
            <c:spPr>
              <a:solidFill>
                <a:srgbClr val="7E0021"/>
              </a:solidFill>
              <a:ln cmpd="sng">
                <a:solidFill>
                  <a:srgbClr val="000000"/>
                </a:solidFill>
              </a:ln>
            </c:spPr>
          </c:dPt>
          <c:dPt>
            <c:idx val="17"/>
            <c:spPr>
              <a:solidFill>
                <a:srgbClr val="83CAFF"/>
              </a:solidFill>
              <a:ln cmpd="sng">
                <a:solidFill>
                  <a:srgbClr val="000000"/>
                </a:solidFill>
              </a:ln>
            </c:spPr>
          </c:dPt>
          <c:dPt>
            <c:idx val="18"/>
            <c:spPr>
              <a:solidFill>
                <a:srgbClr val="314004"/>
              </a:solidFill>
              <a:ln cmpd="sng">
                <a:solidFill>
                  <a:srgbClr val="000000"/>
                </a:solidFill>
              </a:ln>
            </c:spPr>
          </c:dPt>
          <c:dPt>
            <c:idx val="19"/>
            <c:spPr>
              <a:solidFill>
                <a:srgbClr val="AECF00"/>
              </a:solidFill>
              <a:ln cmpd="sng">
                <a:solidFill>
                  <a:srgbClr val="000000"/>
                </a:solidFill>
              </a:ln>
            </c:spPr>
          </c:dPt>
          <c:dPt>
            <c:idx val="20"/>
            <c:spPr>
              <a:solidFill>
                <a:srgbClr val="4B1F6F"/>
              </a:solidFill>
              <a:ln cmpd="sng">
                <a:solidFill>
                  <a:srgbClr val="000000"/>
                </a:solidFill>
              </a:ln>
            </c:spPr>
          </c:dPt>
          <c:dPt>
            <c:idx val="21"/>
            <c:spPr>
              <a:solidFill>
                <a:srgbClr val="FF950E"/>
              </a:solidFill>
              <a:ln cmpd="sng">
                <a:solidFill>
                  <a:srgbClr val="000000"/>
                </a:solidFill>
              </a:ln>
            </c:spPr>
          </c:dPt>
          <c:dPt>
            <c:idx val="22"/>
            <c:spPr>
              <a:solidFill>
                <a:srgbClr val="C5000B"/>
              </a:solidFill>
              <a:ln cmpd="sng">
                <a:solidFill>
                  <a:srgbClr val="000000"/>
                </a:solidFill>
              </a:ln>
            </c:spPr>
          </c:dPt>
          <c:dPt>
            <c:idx val="23"/>
            <c:spPr>
              <a:solidFill>
                <a:srgbClr val="0084D1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'NOME DO VEREADOR'!$T$12:$T$35</c:f>
            </c:strRef>
          </c:cat>
          <c:val>
            <c:numRef>
              <c:f>'NOME DO VEREADOR'!$U$12:$U$35</c:f>
              <c:numCache/>
            </c:numRef>
          </c:val>
        </c:ser>
        <c:axId val="280143532"/>
        <c:axId val="1596658481"/>
      </c:barChart>
      <c:catAx>
        <c:axId val="2801435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</a:p>
        </c:txPr>
        <c:crossAx val="1596658481"/>
      </c:catAx>
      <c:valAx>
        <c:axId val="15966584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280143532"/>
      </c:valAx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004586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420E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FFD320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579D1C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'NOME DO VEREADOR'!$T$5:$T$8</c:f>
            </c:strRef>
          </c:cat>
          <c:val>
            <c:numRef>
              <c:f>'NOME DO VEREADOR'!$U$5:$U$8</c:f>
              <c:numCache/>
            </c:numRef>
          </c:val>
        </c:ser>
        <c:axId val="37233722"/>
        <c:axId val="1577964485"/>
      </c:barChart>
      <c:catAx>
        <c:axId val="372337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577964485"/>
      </c:catAx>
      <c:valAx>
        <c:axId val="15779644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37233722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571500</xdr:colOff>
      <xdr:row>10</xdr:row>
      <xdr:rowOff>133350</xdr:rowOff>
    </xdr:from>
    <xdr:ext cx="4229100" cy="2762250"/>
    <xdr:graphicFrame>
      <xdr:nvGraphicFramePr>
        <xdr:cNvPr id="1863121584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171450</xdr:colOff>
      <xdr:row>3</xdr:row>
      <xdr:rowOff>38100</xdr:rowOff>
    </xdr:from>
    <xdr:ext cx="4352925" cy="2619375"/>
    <xdr:graphicFrame>
      <xdr:nvGraphicFramePr>
        <xdr:cNvPr id="957848031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438275" cy="183832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8.88"/>
    <col customWidth="1" min="2" max="2" width="1.5"/>
    <col customWidth="1" min="3" max="3" width="34.38"/>
    <col customWidth="1" min="4" max="4" width="18.13"/>
    <col customWidth="1" min="5" max="5" width="13.63"/>
    <col customWidth="1" min="6" max="6" width="16.38"/>
    <col customWidth="1" min="7" max="7" width="1.63"/>
    <col customWidth="1" min="8" max="8" width="31.25"/>
    <col customWidth="1" min="9" max="9" width="25.0"/>
    <col customWidth="1" min="10" max="10" width="15.38"/>
    <col customWidth="1" min="11" max="11" width="22.75"/>
    <col customWidth="1" min="12" max="12" width="32.13"/>
    <col customWidth="1" min="13" max="13" width="21.88"/>
    <col customWidth="1" min="14" max="14" width="22.75"/>
    <col customWidth="1" min="15" max="15" width="3.0"/>
    <col customWidth="1" min="16" max="16" width="25.38"/>
    <col customWidth="1" min="17" max="17" width="17.75"/>
    <col customWidth="1" min="18" max="18" width="16.63"/>
    <col customWidth="1" min="19" max="19" width="13.88"/>
    <col customWidth="1" min="20" max="21" width="12.63"/>
    <col customWidth="1" min="22" max="26" width="8.63"/>
  </cols>
  <sheetData>
    <row r="1" ht="57.0" customHeight="1">
      <c r="A1" s="1" t="s">
        <v>0</v>
      </c>
      <c r="C1" s="2" t="s">
        <v>1</v>
      </c>
      <c r="D1" s="3"/>
      <c r="E1" s="3"/>
      <c r="F1" s="4"/>
      <c r="G1" s="5"/>
      <c r="H1" s="6" t="s">
        <v>2</v>
      </c>
      <c r="I1" s="3"/>
      <c r="J1" s="3"/>
      <c r="K1" s="3"/>
      <c r="L1" s="3"/>
      <c r="M1" s="3"/>
      <c r="N1" s="4"/>
    </row>
    <row r="2" ht="69.0" customHeight="1">
      <c r="C2" s="7" t="s">
        <v>3</v>
      </c>
      <c r="D2" s="8"/>
      <c r="E2" s="8"/>
      <c r="F2" s="9"/>
      <c r="G2" s="10"/>
      <c r="H2" s="11" t="s">
        <v>4</v>
      </c>
      <c r="I2" s="8"/>
      <c r="J2" s="8"/>
      <c r="K2" s="8"/>
      <c r="L2" s="8"/>
      <c r="M2" s="8"/>
      <c r="N2" s="9"/>
    </row>
    <row r="3" ht="102.0" customHeight="1">
      <c r="A3" s="12" t="s">
        <v>5</v>
      </c>
      <c r="C3" s="13" t="s">
        <v>6</v>
      </c>
      <c r="D3" s="14" t="s">
        <v>7</v>
      </c>
      <c r="E3" s="14" t="s">
        <v>8</v>
      </c>
      <c r="F3" s="15" t="s">
        <v>9</v>
      </c>
      <c r="G3" s="16"/>
      <c r="H3" s="17" t="s">
        <v>10</v>
      </c>
      <c r="I3" s="18" t="s">
        <v>7</v>
      </c>
      <c r="J3" s="18" t="s">
        <v>8</v>
      </c>
      <c r="K3" s="18" t="s">
        <v>11</v>
      </c>
      <c r="L3" s="19" t="s">
        <v>12</v>
      </c>
      <c r="M3" s="19" t="s">
        <v>13</v>
      </c>
      <c r="N3" s="20" t="s">
        <v>14</v>
      </c>
      <c r="O3" s="21"/>
      <c r="Q3" s="22"/>
    </row>
    <row r="4" ht="211.5" customHeight="1">
      <c r="A4" s="12"/>
      <c r="C4" s="23" t="s">
        <v>15</v>
      </c>
      <c r="D4" s="24" t="s">
        <v>16</v>
      </c>
      <c r="E4" s="24">
        <v>9102.5</v>
      </c>
      <c r="F4" s="25" t="s">
        <v>17</v>
      </c>
      <c r="H4" s="26" t="s">
        <v>18</v>
      </c>
      <c r="I4" s="27" t="s">
        <v>16</v>
      </c>
      <c r="J4" s="28">
        <v>9102.5</v>
      </c>
      <c r="K4" s="29" t="s">
        <v>19</v>
      </c>
      <c r="L4" s="30" t="s">
        <v>20</v>
      </c>
      <c r="M4" s="31" t="s">
        <v>21</v>
      </c>
      <c r="N4" s="27" t="s">
        <v>22</v>
      </c>
      <c r="T4" s="32" t="s">
        <v>9</v>
      </c>
      <c r="U4" s="33" t="s">
        <v>8</v>
      </c>
    </row>
    <row r="5" ht="72.75" customHeight="1">
      <c r="A5" s="12"/>
      <c r="C5" s="23" t="s">
        <v>23</v>
      </c>
      <c r="D5" s="24" t="s">
        <v>24</v>
      </c>
      <c r="E5" s="34">
        <v>1000.0</v>
      </c>
      <c r="F5" s="25" t="s">
        <v>25</v>
      </c>
      <c r="H5" s="26" t="s">
        <v>26</v>
      </c>
      <c r="I5" s="27" t="s">
        <v>27</v>
      </c>
      <c r="J5" s="28">
        <v>2775.0</v>
      </c>
      <c r="K5" s="29" t="s">
        <v>28</v>
      </c>
      <c r="L5" s="30" t="s">
        <v>29</v>
      </c>
      <c r="M5" s="29" t="s">
        <v>30</v>
      </c>
      <c r="N5" s="27" t="s">
        <v>22</v>
      </c>
      <c r="T5" s="35" t="s">
        <v>17</v>
      </c>
      <c r="U5" s="36">
        <f t="shared" ref="U5:U8" si="1">SUMPRODUCT(($F$4:$F$1001=T5)*($E$4:$E$1001))</f>
        <v>9102.5</v>
      </c>
    </row>
    <row r="6" ht="46.5" customHeight="1">
      <c r="C6" s="37" t="s">
        <v>31</v>
      </c>
      <c r="D6" s="38" t="s">
        <v>32</v>
      </c>
      <c r="E6" s="34">
        <v>700.0</v>
      </c>
      <c r="F6" s="38" t="s">
        <v>25</v>
      </c>
      <c r="H6" s="26" t="s">
        <v>33</v>
      </c>
      <c r="I6" s="27" t="s">
        <v>34</v>
      </c>
      <c r="J6" s="28">
        <v>1700.0</v>
      </c>
      <c r="K6" s="29" t="s">
        <v>35</v>
      </c>
      <c r="L6" s="30" t="s">
        <v>36</v>
      </c>
      <c r="M6" s="25"/>
      <c r="N6" s="27" t="s">
        <v>22</v>
      </c>
      <c r="Q6" s="39"/>
      <c r="R6" s="40"/>
      <c r="T6" s="35" t="s">
        <v>37</v>
      </c>
      <c r="U6" s="36">
        <f t="shared" si="1"/>
        <v>0</v>
      </c>
    </row>
    <row r="7">
      <c r="A7" s="12"/>
      <c r="C7" s="37" t="s">
        <v>33</v>
      </c>
      <c r="D7" s="38" t="s">
        <v>34</v>
      </c>
      <c r="E7" s="34">
        <v>1700.0</v>
      </c>
      <c r="F7" s="38" t="s">
        <v>25</v>
      </c>
      <c r="H7" s="26" t="s">
        <v>38</v>
      </c>
      <c r="I7" s="27" t="s">
        <v>39</v>
      </c>
      <c r="J7" s="28">
        <v>1520.0</v>
      </c>
      <c r="K7" s="29" t="s">
        <v>40</v>
      </c>
      <c r="L7" s="30" t="s">
        <v>41</v>
      </c>
      <c r="M7" s="25" t="s">
        <v>30</v>
      </c>
      <c r="N7" s="27" t="s">
        <v>22</v>
      </c>
      <c r="R7" s="41"/>
      <c r="S7" s="42"/>
      <c r="T7" s="35" t="s">
        <v>25</v>
      </c>
      <c r="U7" s="36">
        <f t="shared" si="1"/>
        <v>7000</v>
      </c>
    </row>
    <row r="8">
      <c r="C8" s="37" t="s">
        <v>42</v>
      </c>
      <c r="D8" s="38" t="s">
        <v>43</v>
      </c>
      <c r="E8" s="34">
        <v>1300.0</v>
      </c>
      <c r="F8" s="38" t="s">
        <v>25</v>
      </c>
      <c r="H8" s="26" t="s">
        <v>44</v>
      </c>
      <c r="I8" s="27" t="s">
        <v>45</v>
      </c>
      <c r="J8" s="28">
        <v>1300.0</v>
      </c>
      <c r="K8" s="29" t="s">
        <v>35</v>
      </c>
      <c r="L8" s="30" t="s">
        <v>46</v>
      </c>
      <c r="M8" s="25"/>
      <c r="N8" s="27" t="s">
        <v>22</v>
      </c>
      <c r="R8" s="43"/>
      <c r="S8" s="44"/>
      <c r="T8" s="35" t="s">
        <v>47</v>
      </c>
      <c r="U8" s="36">
        <f t="shared" si="1"/>
        <v>0</v>
      </c>
    </row>
    <row r="9">
      <c r="A9" s="45"/>
      <c r="C9" s="37" t="s">
        <v>44</v>
      </c>
      <c r="D9" s="38" t="s">
        <v>45</v>
      </c>
      <c r="E9" s="34">
        <v>1300.0</v>
      </c>
      <c r="F9" s="38" t="s">
        <v>25</v>
      </c>
      <c r="H9" s="26" t="s">
        <v>31</v>
      </c>
      <c r="I9" s="27" t="s">
        <v>32</v>
      </c>
      <c r="J9" s="28">
        <v>1300.0</v>
      </c>
      <c r="K9" s="29" t="s">
        <v>35</v>
      </c>
      <c r="L9" s="30" t="s">
        <v>46</v>
      </c>
      <c r="M9" s="25"/>
      <c r="N9" s="27" t="s">
        <v>22</v>
      </c>
      <c r="R9" s="43"/>
      <c r="S9" s="44"/>
      <c r="T9" s="46" t="s">
        <v>48</v>
      </c>
      <c r="U9" s="47">
        <f>SUM(U5:U8)</f>
        <v>16102.5</v>
      </c>
    </row>
    <row r="10">
      <c r="A10" s="48"/>
      <c r="C10" s="37" t="s">
        <v>49</v>
      </c>
      <c r="D10" s="38" t="s">
        <v>50</v>
      </c>
      <c r="E10" s="34">
        <v>1000.0</v>
      </c>
      <c r="F10" s="38" t="s">
        <v>25</v>
      </c>
      <c r="H10" s="26" t="s">
        <v>23</v>
      </c>
      <c r="I10" s="27" t="s">
        <v>24</v>
      </c>
      <c r="J10" s="28">
        <v>1300.0</v>
      </c>
      <c r="K10" s="29" t="s">
        <v>35</v>
      </c>
      <c r="L10" s="30" t="s">
        <v>46</v>
      </c>
      <c r="M10" s="25"/>
      <c r="N10" s="25" t="s">
        <v>22</v>
      </c>
      <c r="R10" s="43"/>
      <c r="S10" s="44"/>
    </row>
    <row r="11">
      <c r="A11" s="22"/>
      <c r="C11" s="37" t="s">
        <v>51</v>
      </c>
      <c r="D11" s="38" t="s">
        <v>52</v>
      </c>
      <c r="F11" s="38" t="s">
        <v>25</v>
      </c>
      <c r="H11" s="26" t="s">
        <v>42</v>
      </c>
      <c r="I11" s="27" t="s">
        <v>43</v>
      </c>
      <c r="J11" s="28">
        <v>1300.0</v>
      </c>
      <c r="K11" s="29" t="s">
        <v>35</v>
      </c>
      <c r="L11" s="30" t="s">
        <v>46</v>
      </c>
      <c r="M11" s="25"/>
      <c r="N11" s="25" t="s">
        <v>22</v>
      </c>
      <c r="R11" s="43"/>
      <c r="S11" s="44"/>
      <c r="T11" s="32" t="s">
        <v>11</v>
      </c>
      <c r="U11" s="33" t="s">
        <v>8</v>
      </c>
    </row>
    <row r="12">
      <c r="A12" s="45"/>
      <c r="B12" s="49"/>
      <c r="C12" s="37" t="s">
        <v>53</v>
      </c>
      <c r="D12" s="38" t="s">
        <v>54</v>
      </c>
      <c r="F12" s="38" t="s">
        <v>25</v>
      </c>
      <c r="H12" s="26" t="s">
        <v>55</v>
      </c>
      <c r="I12" s="27" t="s">
        <v>56</v>
      </c>
      <c r="J12" s="28">
        <v>1000.0</v>
      </c>
      <c r="K12" s="29" t="s">
        <v>57</v>
      </c>
      <c r="L12" s="30" t="s">
        <v>58</v>
      </c>
      <c r="M12" s="50" t="s">
        <v>21</v>
      </c>
      <c r="N12" s="27" t="s">
        <v>22</v>
      </c>
      <c r="R12" s="41"/>
      <c r="S12" s="44"/>
      <c r="T12" s="51" t="s">
        <v>59</v>
      </c>
      <c r="U12" s="52">
        <f t="shared" ref="U12:U35" si="2">SUMPRODUCT(($K$4:$K$1001=T12)*($J$4:$J$1001))</f>
        <v>0</v>
      </c>
    </row>
    <row r="13">
      <c r="A13" s="53"/>
      <c r="C13" s="54"/>
      <c r="D13" s="55"/>
      <c r="E13" s="55"/>
      <c r="F13" s="56"/>
      <c r="H13" s="26" t="s">
        <v>60</v>
      </c>
      <c r="I13" s="27" t="s">
        <v>61</v>
      </c>
      <c r="J13" s="28">
        <v>575.0</v>
      </c>
      <c r="K13" s="29" t="s">
        <v>62</v>
      </c>
      <c r="L13" s="30" t="s">
        <v>63</v>
      </c>
      <c r="M13" s="25" t="s">
        <v>30</v>
      </c>
      <c r="N13" s="25" t="s">
        <v>22</v>
      </c>
      <c r="T13" s="57" t="s">
        <v>64</v>
      </c>
      <c r="U13" s="52">
        <f t="shared" si="2"/>
        <v>0</v>
      </c>
    </row>
    <row r="14">
      <c r="A14" s="42"/>
      <c r="C14" s="58"/>
      <c r="D14" s="59"/>
      <c r="E14" s="60"/>
      <c r="F14" s="61"/>
      <c r="H14" s="26" t="s">
        <v>65</v>
      </c>
      <c r="I14" s="27"/>
      <c r="J14" s="28">
        <v>31.35</v>
      </c>
      <c r="K14" s="29" t="s">
        <v>65</v>
      </c>
      <c r="L14" s="30" t="s">
        <v>66</v>
      </c>
      <c r="M14" s="25"/>
      <c r="N14" s="27"/>
      <c r="T14" s="57" t="s">
        <v>67</v>
      </c>
      <c r="U14" s="52">
        <f t="shared" si="2"/>
        <v>0</v>
      </c>
    </row>
    <row r="15">
      <c r="A15" s="45"/>
      <c r="C15" s="58"/>
      <c r="D15" s="59"/>
      <c r="E15" s="60"/>
      <c r="F15" s="61"/>
      <c r="H15" s="26"/>
      <c r="I15" s="27"/>
      <c r="J15" s="28"/>
      <c r="K15" s="29"/>
      <c r="L15" s="30"/>
      <c r="M15" s="25" t="s">
        <v>30</v>
      </c>
      <c r="N15" s="62" t="s">
        <v>22</v>
      </c>
      <c r="T15" s="57" t="s">
        <v>68</v>
      </c>
      <c r="U15" s="52">
        <f t="shared" si="2"/>
        <v>0</v>
      </c>
    </row>
    <row r="16">
      <c r="A16" s="53"/>
      <c r="C16" s="58"/>
      <c r="D16" s="59"/>
      <c r="E16" s="63"/>
      <c r="F16" s="61"/>
      <c r="H16" s="64"/>
      <c r="I16" s="65"/>
      <c r="J16" s="66"/>
      <c r="K16" s="67"/>
      <c r="L16" s="68"/>
      <c r="M16" s="69"/>
      <c r="N16" s="70"/>
      <c r="T16" s="57" t="s">
        <v>19</v>
      </c>
      <c r="U16" s="52">
        <f t="shared" si="2"/>
        <v>9102.5</v>
      </c>
    </row>
    <row r="17">
      <c r="C17" s="58"/>
      <c r="D17" s="59"/>
      <c r="E17" s="60"/>
      <c r="F17" s="61"/>
      <c r="H17" s="64"/>
      <c r="I17" s="71"/>
      <c r="J17" s="66"/>
      <c r="K17" s="72"/>
      <c r="L17" s="73"/>
      <c r="M17" s="74"/>
      <c r="N17" s="75"/>
      <c r="T17" s="76" t="s">
        <v>35</v>
      </c>
      <c r="U17" s="52">
        <f t="shared" si="2"/>
        <v>6900</v>
      </c>
    </row>
    <row r="18">
      <c r="C18" s="58"/>
      <c r="D18" s="59"/>
      <c r="E18" s="60"/>
      <c r="F18" s="61"/>
      <c r="H18" s="64"/>
      <c r="I18" s="71"/>
      <c r="J18" s="66"/>
      <c r="K18" s="72"/>
      <c r="L18" s="73"/>
      <c r="M18" s="74"/>
      <c r="N18" s="75"/>
      <c r="T18" s="76" t="s">
        <v>69</v>
      </c>
      <c r="U18" s="52">
        <f t="shared" si="2"/>
        <v>0</v>
      </c>
    </row>
    <row r="19">
      <c r="C19" s="58"/>
      <c r="D19" s="59"/>
      <c r="E19" s="60"/>
      <c r="F19" s="61"/>
      <c r="H19" s="64"/>
      <c r="I19" s="71"/>
      <c r="J19" s="66"/>
      <c r="K19" s="72"/>
      <c r="L19" s="73"/>
      <c r="M19" s="74"/>
      <c r="N19" s="75"/>
      <c r="T19" s="76" t="s">
        <v>70</v>
      </c>
      <c r="U19" s="52">
        <f t="shared" si="2"/>
        <v>0</v>
      </c>
    </row>
    <row r="20">
      <c r="C20" s="58"/>
      <c r="D20" s="59"/>
      <c r="E20" s="60"/>
      <c r="F20" s="61"/>
      <c r="H20" s="64"/>
      <c r="I20" s="71"/>
      <c r="J20" s="66"/>
      <c r="K20" s="72"/>
      <c r="L20" s="73"/>
      <c r="M20" s="74"/>
      <c r="N20" s="75"/>
      <c r="T20" s="76" t="s">
        <v>71</v>
      </c>
      <c r="U20" s="52">
        <f t="shared" si="2"/>
        <v>0</v>
      </c>
    </row>
    <row r="21" ht="15.75" customHeight="1">
      <c r="C21" s="58"/>
      <c r="D21" s="59"/>
      <c r="E21" s="60"/>
      <c r="F21" s="61"/>
      <c r="H21" s="64"/>
      <c r="I21" s="71"/>
      <c r="J21" s="66"/>
      <c r="K21" s="72"/>
      <c r="L21" s="73"/>
      <c r="M21" s="74"/>
      <c r="N21" s="75"/>
      <c r="T21" s="76" t="s">
        <v>72</v>
      </c>
      <c r="U21" s="52">
        <f t="shared" si="2"/>
        <v>0</v>
      </c>
    </row>
    <row r="22" ht="15.75" customHeight="1">
      <c r="C22" s="58"/>
      <c r="D22" s="59"/>
      <c r="E22" s="60"/>
      <c r="F22" s="61"/>
      <c r="H22" s="64"/>
      <c r="I22" s="71"/>
      <c r="J22" s="66"/>
      <c r="K22" s="72"/>
      <c r="L22" s="73"/>
      <c r="M22" s="74"/>
      <c r="N22" s="75"/>
      <c r="T22" s="76" t="s">
        <v>73</v>
      </c>
      <c r="U22" s="52">
        <f t="shared" si="2"/>
        <v>0</v>
      </c>
    </row>
    <row r="23" ht="15.75" customHeight="1">
      <c r="C23" s="58"/>
      <c r="D23" s="59"/>
      <c r="E23" s="60"/>
      <c r="F23" s="61"/>
      <c r="H23" s="64"/>
      <c r="I23" s="71"/>
      <c r="J23" s="66"/>
      <c r="K23" s="72"/>
      <c r="L23" s="77"/>
      <c r="M23" s="74"/>
      <c r="N23" s="75"/>
      <c r="T23" s="76" t="s">
        <v>57</v>
      </c>
      <c r="U23" s="52">
        <f t="shared" si="2"/>
        <v>1000</v>
      </c>
    </row>
    <row r="24" ht="15.75" customHeight="1">
      <c r="C24" s="58"/>
      <c r="D24" s="59"/>
      <c r="E24" s="60"/>
      <c r="F24" s="61"/>
      <c r="H24" s="64"/>
      <c r="I24" s="71"/>
      <c r="J24" s="66"/>
      <c r="K24" s="72"/>
      <c r="L24" s="73"/>
      <c r="M24" s="74"/>
      <c r="N24" s="75"/>
      <c r="T24" s="76" t="s">
        <v>74</v>
      </c>
      <c r="U24" s="52">
        <f t="shared" si="2"/>
        <v>0</v>
      </c>
    </row>
    <row r="25" ht="15.75" customHeight="1">
      <c r="C25" s="58"/>
      <c r="D25" s="59"/>
      <c r="E25" s="60"/>
      <c r="F25" s="61"/>
      <c r="H25" s="64"/>
      <c r="I25" s="71"/>
      <c r="J25" s="66"/>
      <c r="K25" s="72"/>
      <c r="L25" s="73"/>
      <c r="M25" s="74"/>
      <c r="N25" s="75"/>
      <c r="T25" s="76" t="s">
        <v>62</v>
      </c>
      <c r="U25" s="52">
        <f t="shared" si="2"/>
        <v>575</v>
      </c>
    </row>
    <row r="26" ht="15.75" customHeight="1">
      <c r="C26" s="58"/>
      <c r="D26" s="59"/>
      <c r="E26" s="60"/>
      <c r="F26" s="61"/>
      <c r="H26" s="64"/>
      <c r="I26" s="71"/>
      <c r="J26" s="66"/>
      <c r="K26" s="72"/>
      <c r="L26" s="77"/>
      <c r="M26" s="74"/>
      <c r="N26" s="75"/>
      <c r="T26" s="78" t="s">
        <v>65</v>
      </c>
      <c r="U26" s="52">
        <f t="shared" si="2"/>
        <v>31.35</v>
      </c>
    </row>
    <row r="27" ht="15.75" customHeight="1">
      <c r="C27" s="58"/>
      <c r="D27" s="59"/>
      <c r="E27" s="60"/>
      <c r="F27" s="61"/>
      <c r="H27" s="64"/>
      <c r="I27" s="71"/>
      <c r="J27" s="66"/>
      <c r="K27" s="72"/>
      <c r="L27" s="73"/>
      <c r="M27" s="74"/>
      <c r="N27" s="75"/>
      <c r="T27" s="78" t="s">
        <v>75</v>
      </c>
      <c r="U27" s="52">
        <f t="shared" si="2"/>
        <v>0</v>
      </c>
    </row>
    <row r="28" ht="15.75" customHeight="1">
      <c r="C28" s="58"/>
      <c r="D28" s="59"/>
      <c r="E28" s="60"/>
      <c r="F28" s="61"/>
      <c r="H28" s="64"/>
      <c r="I28" s="71"/>
      <c r="J28" s="66"/>
      <c r="K28" s="72"/>
      <c r="L28" s="73"/>
      <c r="M28" s="74"/>
      <c r="N28" s="75"/>
      <c r="T28" s="76" t="s">
        <v>76</v>
      </c>
      <c r="U28" s="52">
        <f t="shared" si="2"/>
        <v>0</v>
      </c>
    </row>
    <row r="29" ht="15.75" customHeight="1">
      <c r="C29" s="58"/>
      <c r="D29" s="59"/>
      <c r="E29" s="60"/>
      <c r="F29" s="61"/>
      <c r="H29" s="64"/>
      <c r="I29" s="71"/>
      <c r="J29" s="66"/>
      <c r="K29" s="72"/>
      <c r="L29" s="73"/>
      <c r="M29" s="74"/>
      <c r="N29" s="75"/>
      <c r="T29" s="76" t="s">
        <v>40</v>
      </c>
      <c r="U29" s="52">
        <f t="shared" si="2"/>
        <v>1520</v>
      </c>
    </row>
    <row r="30" ht="15.75" customHeight="1">
      <c r="C30" s="58"/>
      <c r="D30" s="59"/>
      <c r="E30" s="60"/>
      <c r="F30" s="61"/>
      <c r="H30" s="64"/>
      <c r="I30" s="71"/>
      <c r="J30" s="66"/>
      <c r="K30" s="72"/>
      <c r="L30" s="77"/>
      <c r="M30" s="74"/>
      <c r="N30" s="75"/>
      <c r="T30" s="76" t="s">
        <v>77</v>
      </c>
      <c r="U30" s="52">
        <f t="shared" si="2"/>
        <v>0</v>
      </c>
    </row>
    <row r="31" ht="15.75" customHeight="1">
      <c r="C31" s="58"/>
      <c r="D31" s="59"/>
      <c r="E31" s="60"/>
      <c r="F31" s="61"/>
      <c r="H31" s="64"/>
      <c r="I31" s="71"/>
      <c r="J31" s="66"/>
      <c r="K31" s="72"/>
      <c r="L31" s="73"/>
      <c r="M31" s="74"/>
      <c r="N31" s="75"/>
      <c r="T31" s="76" t="s">
        <v>28</v>
      </c>
      <c r="U31" s="52">
        <f t="shared" si="2"/>
        <v>2775</v>
      </c>
    </row>
    <row r="32" ht="15.75" customHeight="1">
      <c r="C32" s="58"/>
      <c r="D32" s="59"/>
      <c r="E32" s="60"/>
      <c r="F32" s="61"/>
      <c r="H32" s="64"/>
      <c r="I32" s="71"/>
      <c r="J32" s="66"/>
      <c r="K32" s="72"/>
      <c r="L32" s="77"/>
      <c r="M32" s="74"/>
      <c r="N32" s="75"/>
      <c r="T32" s="76" t="s">
        <v>78</v>
      </c>
      <c r="U32" s="52">
        <f t="shared" si="2"/>
        <v>0</v>
      </c>
    </row>
    <row r="33" ht="15.75" customHeight="1">
      <c r="C33" s="58"/>
      <c r="D33" s="59"/>
      <c r="E33" s="60"/>
      <c r="F33" s="61"/>
      <c r="H33" s="64"/>
      <c r="I33" s="71"/>
      <c r="J33" s="66"/>
      <c r="K33" s="72"/>
      <c r="L33" s="73"/>
      <c r="M33" s="74"/>
      <c r="N33" s="75"/>
      <c r="T33" s="76" t="s">
        <v>79</v>
      </c>
      <c r="U33" s="52">
        <f t="shared" si="2"/>
        <v>0</v>
      </c>
    </row>
    <row r="34" ht="15.75" customHeight="1">
      <c r="C34" s="58"/>
      <c r="D34" s="59"/>
      <c r="E34" s="60"/>
      <c r="F34" s="61"/>
      <c r="H34" s="64"/>
      <c r="I34" s="71"/>
      <c r="J34" s="66"/>
      <c r="K34" s="72"/>
      <c r="L34" s="73"/>
      <c r="M34" s="74"/>
      <c r="N34" s="75"/>
      <c r="T34" s="76" t="s">
        <v>80</v>
      </c>
      <c r="U34" s="52">
        <f t="shared" si="2"/>
        <v>0</v>
      </c>
    </row>
    <row r="35" ht="15.75" customHeight="1">
      <c r="C35" s="58"/>
      <c r="D35" s="59"/>
      <c r="E35" s="60"/>
      <c r="F35" s="61"/>
      <c r="H35" s="64"/>
      <c r="I35" s="71"/>
      <c r="J35" s="66"/>
      <c r="K35" s="72"/>
      <c r="L35" s="73"/>
      <c r="M35" s="74"/>
      <c r="N35" s="79"/>
      <c r="T35" s="80" t="s">
        <v>81</v>
      </c>
      <c r="U35" s="52">
        <f t="shared" si="2"/>
        <v>0</v>
      </c>
    </row>
    <row r="36" ht="15.75" customHeight="1">
      <c r="C36" s="58"/>
      <c r="D36" s="59"/>
      <c r="E36" s="60"/>
      <c r="F36" s="61"/>
      <c r="H36" s="64"/>
      <c r="I36" s="71"/>
      <c r="J36" s="66"/>
      <c r="K36" s="72"/>
      <c r="L36" s="73"/>
      <c r="M36" s="74"/>
      <c r="N36" s="75"/>
      <c r="T36" s="33" t="s">
        <v>48</v>
      </c>
      <c r="U36" s="81">
        <f>SUM(U12:U35)</f>
        <v>21903.85</v>
      </c>
    </row>
    <row r="37" ht="15.75" customHeight="1">
      <c r="C37" s="58"/>
      <c r="D37" s="59"/>
      <c r="E37" s="60"/>
      <c r="F37" s="61"/>
      <c r="H37" s="64"/>
      <c r="I37" s="71"/>
      <c r="J37" s="66"/>
      <c r="K37" s="72"/>
      <c r="L37" s="73"/>
      <c r="M37" s="74"/>
      <c r="N37" s="75"/>
    </row>
    <row r="38" ht="15.75" customHeight="1">
      <c r="C38" s="58"/>
      <c r="D38" s="59"/>
      <c r="E38" s="60"/>
      <c r="F38" s="61"/>
      <c r="H38" s="64"/>
      <c r="I38" s="71"/>
      <c r="J38" s="66"/>
      <c r="K38" s="72"/>
      <c r="L38" s="73"/>
      <c r="M38" s="74"/>
      <c r="N38" s="75"/>
    </row>
    <row r="39" ht="15.75" customHeight="1">
      <c r="C39" s="58"/>
      <c r="D39" s="59"/>
      <c r="E39" s="60"/>
      <c r="F39" s="61"/>
      <c r="H39" s="64"/>
      <c r="I39" s="71"/>
      <c r="J39" s="66"/>
      <c r="K39" s="72"/>
      <c r="L39" s="73"/>
      <c r="M39" s="74"/>
      <c r="N39" s="75"/>
      <c r="S39" s="41"/>
      <c r="T39" s="42"/>
    </row>
    <row r="40" ht="15.75" customHeight="1">
      <c r="C40" s="58"/>
      <c r="D40" s="59"/>
      <c r="E40" s="60"/>
      <c r="F40" s="61"/>
      <c r="H40" s="64"/>
      <c r="I40" s="71"/>
      <c r="J40" s="66"/>
      <c r="K40" s="72"/>
      <c r="L40" s="73"/>
      <c r="M40" s="74"/>
      <c r="N40" s="75"/>
      <c r="P40" s="41"/>
      <c r="Q40" s="41"/>
      <c r="R40" s="42"/>
      <c r="S40" s="41"/>
      <c r="T40" s="41"/>
    </row>
    <row r="41" ht="15.75" customHeight="1">
      <c r="C41" s="58"/>
      <c r="D41" s="59"/>
      <c r="E41" s="60"/>
      <c r="F41" s="61"/>
      <c r="H41" s="64"/>
      <c r="I41" s="71"/>
      <c r="J41" s="66"/>
      <c r="K41" s="72"/>
      <c r="L41" s="73"/>
      <c r="M41" s="74"/>
      <c r="N41" s="75"/>
      <c r="P41" s="41"/>
      <c r="Q41" s="41"/>
      <c r="R41" s="42"/>
      <c r="S41" s="41"/>
      <c r="T41" s="41"/>
    </row>
    <row r="42" ht="15.75" customHeight="1">
      <c r="C42" s="58"/>
      <c r="D42" s="59"/>
      <c r="E42" s="60"/>
      <c r="F42" s="61"/>
      <c r="H42" s="64"/>
      <c r="I42" s="71"/>
      <c r="J42" s="66"/>
      <c r="K42" s="72"/>
      <c r="L42" s="73"/>
      <c r="M42" s="74"/>
      <c r="N42" s="75"/>
      <c r="P42" s="41"/>
      <c r="Q42" s="41"/>
      <c r="R42" s="42"/>
      <c r="S42" s="41"/>
      <c r="T42" s="41"/>
    </row>
    <row r="43" ht="15.75" customHeight="1">
      <c r="C43" s="58"/>
      <c r="D43" s="59"/>
      <c r="E43" s="60"/>
      <c r="F43" s="61"/>
      <c r="H43" s="64"/>
      <c r="I43" s="71"/>
      <c r="J43" s="66"/>
      <c r="K43" s="72"/>
      <c r="L43" s="73"/>
      <c r="M43" s="74"/>
      <c r="N43" s="75"/>
      <c r="P43" s="41"/>
      <c r="Q43" s="41"/>
      <c r="R43" s="42"/>
      <c r="S43" s="41"/>
      <c r="T43" s="41"/>
    </row>
    <row r="44" ht="15.75" customHeight="1">
      <c r="C44" s="58"/>
      <c r="D44" s="59"/>
      <c r="E44" s="60"/>
      <c r="F44" s="61"/>
      <c r="H44" s="64"/>
      <c r="I44" s="71"/>
      <c r="J44" s="66"/>
      <c r="K44" s="72"/>
      <c r="L44" s="73"/>
      <c r="M44" s="74"/>
      <c r="N44" s="75"/>
      <c r="P44" s="41"/>
      <c r="Q44" s="41"/>
      <c r="R44" s="42"/>
      <c r="S44" s="41"/>
      <c r="T44" s="41"/>
    </row>
    <row r="45" ht="15.75" customHeight="1">
      <c r="C45" s="58"/>
      <c r="D45" s="59"/>
      <c r="E45" s="60"/>
      <c r="F45" s="61"/>
      <c r="H45" s="82"/>
      <c r="I45" s="83"/>
      <c r="J45" s="60"/>
      <c r="K45" s="72"/>
      <c r="L45" s="73"/>
      <c r="M45" s="74"/>
      <c r="N45" s="75"/>
      <c r="P45" s="41"/>
      <c r="Q45" s="41"/>
      <c r="R45" s="42"/>
      <c r="S45" s="41"/>
      <c r="T45" s="41"/>
    </row>
    <row r="46" ht="15.75" customHeight="1">
      <c r="C46" s="58"/>
      <c r="D46" s="59"/>
      <c r="E46" s="60"/>
      <c r="F46" s="61"/>
      <c r="H46" s="82"/>
      <c r="I46" s="83"/>
      <c r="J46" s="60"/>
      <c r="K46" s="72"/>
      <c r="L46" s="73"/>
      <c r="M46" s="74"/>
      <c r="N46" s="75"/>
      <c r="P46" s="41"/>
      <c r="Q46" s="41"/>
      <c r="R46" s="42"/>
      <c r="S46" s="41"/>
      <c r="T46" s="41"/>
    </row>
    <row r="47" ht="15.75" customHeight="1">
      <c r="C47" s="58"/>
      <c r="D47" s="59"/>
      <c r="E47" s="60"/>
      <c r="F47" s="61"/>
      <c r="H47" s="82"/>
      <c r="I47" s="83"/>
      <c r="J47" s="60"/>
      <c r="K47" s="72"/>
      <c r="L47" s="73"/>
      <c r="M47" s="74"/>
      <c r="N47" s="75"/>
      <c r="P47" s="41"/>
      <c r="Q47" s="41"/>
      <c r="R47" s="42"/>
      <c r="S47" s="41"/>
      <c r="T47" s="41"/>
    </row>
    <row r="48" ht="15.75" customHeight="1">
      <c r="C48" s="58"/>
      <c r="D48" s="59"/>
      <c r="E48" s="60"/>
      <c r="F48" s="61"/>
      <c r="H48" s="64"/>
      <c r="I48" s="71"/>
      <c r="J48" s="66"/>
      <c r="K48" s="72"/>
      <c r="L48" s="73"/>
      <c r="M48" s="74"/>
      <c r="N48" s="75"/>
      <c r="R48" s="42"/>
    </row>
    <row r="49" ht="15.75" customHeight="1">
      <c r="C49" s="58"/>
      <c r="D49" s="59"/>
      <c r="E49" s="60"/>
      <c r="F49" s="61"/>
      <c r="H49" s="64"/>
      <c r="I49" s="71"/>
      <c r="J49" s="66"/>
      <c r="K49" s="72"/>
      <c r="L49" s="73"/>
      <c r="M49" s="74"/>
      <c r="N49" s="75"/>
      <c r="R49" s="84"/>
    </row>
    <row r="50" ht="27.75" customHeight="1">
      <c r="C50" s="58"/>
      <c r="D50" s="59"/>
      <c r="E50" s="60"/>
      <c r="F50" s="61"/>
      <c r="H50" s="64"/>
      <c r="I50" s="71"/>
      <c r="J50" s="66"/>
      <c r="K50" s="72"/>
      <c r="L50" s="73"/>
      <c r="M50" s="74"/>
      <c r="N50" s="75"/>
      <c r="R50" s="84"/>
    </row>
    <row r="51" ht="30.75" customHeight="1">
      <c r="C51" s="58"/>
      <c r="D51" s="59"/>
      <c r="E51" s="60"/>
      <c r="F51" s="61"/>
      <c r="H51" s="64"/>
      <c r="I51" s="71"/>
      <c r="J51" s="66"/>
      <c r="K51" s="72"/>
      <c r="L51" s="73"/>
      <c r="M51" s="74"/>
      <c r="N51" s="75"/>
      <c r="R51" s="84"/>
    </row>
    <row r="52" ht="48.0" customHeight="1">
      <c r="C52" s="58"/>
      <c r="D52" s="59"/>
      <c r="E52" s="60"/>
      <c r="F52" s="61"/>
      <c r="H52" s="64"/>
      <c r="I52" s="71"/>
      <c r="J52" s="66"/>
      <c r="K52" s="72"/>
      <c r="L52" s="73"/>
      <c r="M52" s="74"/>
      <c r="N52" s="75"/>
      <c r="R52" s="84"/>
      <c r="U52" s="42"/>
    </row>
    <row r="53" ht="31.5" customHeight="1">
      <c r="C53" s="58"/>
      <c r="D53" s="59"/>
      <c r="E53" s="60"/>
      <c r="F53" s="61"/>
      <c r="H53" s="64"/>
      <c r="I53" s="71"/>
      <c r="J53" s="66"/>
      <c r="K53" s="72"/>
      <c r="L53" s="73"/>
      <c r="M53" s="74"/>
      <c r="N53" s="75"/>
      <c r="R53" s="84"/>
      <c r="U53" s="42"/>
    </row>
    <row r="54" ht="36.75" customHeight="1">
      <c r="C54" s="58"/>
      <c r="D54" s="59"/>
      <c r="E54" s="60"/>
      <c r="F54" s="61"/>
      <c r="H54" s="64"/>
      <c r="I54" s="71"/>
      <c r="J54" s="66"/>
      <c r="K54" s="72"/>
      <c r="L54" s="73"/>
      <c r="M54" s="74"/>
      <c r="N54" s="75"/>
      <c r="R54" s="84"/>
      <c r="T54" s="43"/>
      <c r="U54" s="42"/>
    </row>
    <row r="55" ht="38.25" customHeight="1">
      <c r="C55" s="58"/>
      <c r="D55" s="59"/>
      <c r="E55" s="60"/>
      <c r="F55" s="61"/>
      <c r="H55" s="64"/>
      <c r="I55" s="71"/>
      <c r="J55" s="66"/>
      <c r="K55" s="72"/>
      <c r="L55" s="73"/>
      <c r="M55" s="74"/>
      <c r="N55" s="75"/>
      <c r="R55" s="84"/>
      <c r="T55" s="43"/>
      <c r="U55" s="42"/>
    </row>
    <row r="56" ht="30.0" customHeight="1">
      <c r="C56" s="58"/>
      <c r="D56" s="59"/>
      <c r="E56" s="60"/>
      <c r="F56" s="61"/>
      <c r="H56" s="64"/>
      <c r="I56" s="71"/>
      <c r="J56" s="66"/>
      <c r="K56" s="72"/>
      <c r="L56" s="73"/>
      <c r="M56" s="74"/>
      <c r="N56" s="75"/>
      <c r="R56" s="84"/>
      <c r="T56" s="43"/>
      <c r="U56" s="42"/>
    </row>
    <row r="57" ht="15.75" customHeight="1">
      <c r="C57" s="58"/>
      <c r="D57" s="59"/>
      <c r="E57" s="60"/>
      <c r="F57" s="61"/>
      <c r="H57" s="64"/>
      <c r="I57" s="71"/>
      <c r="J57" s="66"/>
      <c r="K57" s="72"/>
      <c r="L57" s="73"/>
      <c r="M57" s="74"/>
      <c r="N57" s="75"/>
      <c r="R57" s="84"/>
      <c r="T57" s="41"/>
      <c r="U57" s="42"/>
    </row>
    <row r="58" ht="37.5" customHeight="1">
      <c r="C58" s="58"/>
      <c r="D58" s="59"/>
      <c r="E58" s="60"/>
      <c r="F58" s="61"/>
      <c r="H58" s="64"/>
      <c r="I58" s="71"/>
      <c r="J58" s="66"/>
      <c r="K58" s="72"/>
      <c r="L58" s="73"/>
      <c r="M58" s="74"/>
      <c r="N58" s="75"/>
      <c r="R58" s="84"/>
      <c r="U58" s="42"/>
    </row>
    <row r="59" ht="30.0" customHeight="1">
      <c r="C59" s="58"/>
      <c r="D59" s="59"/>
      <c r="E59" s="60"/>
      <c r="F59" s="61"/>
      <c r="H59" s="64"/>
      <c r="I59" s="71"/>
      <c r="J59" s="66"/>
      <c r="K59" s="72"/>
      <c r="L59" s="73"/>
      <c r="M59" s="74"/>
      <c r="N59" s="75"/>
      <c r="R59" s="84"/>
      <c r="U59" s="42"/>
    </row>
    <row r="60" ht="15.75" customHeight="1">
      <c r="C60" s="58"/>
      <c r="D60" s="59"/>
      <c r="E60" s="60"/>
      <c r="F60" s="61"/>
      <c r="H60" s="64"/>
      <c r="I60" s="71"/>
      <c r="J60" s="66"/>
      <c r="K60" s="72"/>
      <c r="L60" s="73"/>
      <c r="M60" s="74"/>
      <c r="N60" s="75"/>
      <c r="R60" s="84"/>
      <c r="U60" s="42"/>
    </row>
    <row r="61" ht="15.75" customHeight="1">
      <c r="C61" s="58"/>
      <c r="D61" s="59"/>
      <c r="E61" s="60"/>
      <c r="F61" s="61"/>
      <c r="H61" s="64"/>
      <c r="I61" s="71"/>
      <c r="J61" s="66"/>
      <c r="K61" s="72"/>
      <c r="L61" s="73"/>
      <c r="M61" s="74"/>
      <c r="N61" s="75"/>
      <c r="R61" s="84"/>
      <c r="U61" s="42"/>
    </row>
    <row r="62" ht="15.75" customHeight="1">
      <c r="A62" s="85"/>
      <c r="C62" s="58"/>
      <c r="D62" s="59"/>
      <c r="E62" s="60"/>
      <c r="F62" s="61"/>
      <c r="H62" s="64"/>
      <c r="I62" s="71"/>
      <c r="J62" s="66"/>
      <c r="K62" s="72"/>
      <c r="L62" s="73"/>
      <c r="M62" s="74"/>
      <c r="N62" s="75"/>
      <c r="R62" s="84"/>
      <c r="U62" s="42"/>
    </row>
    <row r="63" ht="15.75" customHeight="1">
      <c r="A63" s="85"/>
      <c r="C63" s="58"/>
      <c r="D63" s="59"/>
      <c r="E63" s="60"/>
      <c r="F63" s="61"/>
      <c r="H63" s="64"/>
      <c r="I63" s="71"/>
      <c r="J63" s="66"/>
      <c r="K63" s="72"/>
      <c r="L63" s="73"/>
      <c r="M63" s="74"/>
      <c r="N63" s="75"/>
      <c r="R63" s="84"/>
      <c r="U63" s="42"/>
    </row>
    <row r="64" ht="27.0" customHeight="1">
      <c r="A64" s="85"/>
      <c r="C64" s="58"/>
      <c r="D64" s="59"/>
      <c r="E64" s="60"/>
      <c r="F64" s="61"/>
      <c r="H64" s="64"/>
      <c r="I64" s="71"/>
      <c r="J64" s="66"/>
      <c r="K64" s="72"/>
      <c r="L64" s="73"/>
      <c r="M64" s="74"/>
      <c r="N64" s="75"/>
      <c r="R64" s="84"/>
      <c r="U64" s="42"/>
    </row>
    <row r="65" ht="27.75" customHeight="1">
      <c r="A65" s="85"/>
      <c r="C65" s="58"/>
      <c r="D65" s="59"/>
      <c r="E65" s="60"/>
      <c r="F65" s="61"/>
      <c r="H65" s="64"/>
      <c r="I65" s="71"/>
      <c r="J65" s="66"/>
      <c r="K65" s="72"/>
      <c r="L65" s="73"/>
      <c r="M65" s="74"/>
      <c r="N65" s="75"/>
      <c r="R65" s="84"/>
      <c r="U65" s="42"/>
    </row>
    <row r="66" ht="15.75" customHeight="1">
      <c r="C66" s="58"/>
      <c r="D66" s="59"/>
      <c r="E66" s="60"/>
      <c r="F66" s="61"/>
      <c r="H66" s="64"/>
      <c r="I66" s="71"/>
      <c r="J66" s="66"/>
      <c r="K66" s="72"/>
      <c r="L66" s="73"/>
      <c r="M66" s="74"/>
      <c r="N66" s="75"/>
      <c r="R66" s="84"/>
      <c r="U66" s="42"/>
    </row>
    <row r="67" ht="24.75" customHeight="1">
      <c r="C67" s="58"/>
      <c r="D67" s="59"/>
      <c r="E67" s="60"/>
      <c r="F67" s="61"/>
      <c r="H67" s="64"/>
      <c r="I67" s="71"/>
      <c r="J67" s="66"/>
      <c r="K67" s="72"/>
      <c r="L67" s="73"/>
      <c r="M67" s="74"/>
      <c r="N67" s="75"/>
      <c r="R67" s="84"/>
      <c r="U67" s="42"/>
    </row>
    <row r="68" ht="26.25" customHeight="1">
      <c r="C68" s="86"/>
      <c r="D68" s="87"/>
      <c r="E68" s="88"/>
      <c r="F68" s="61"/>
      <c r="H68" s="64"/>
      <c r="I68" s="71"/>
      <c r="J68" s="66"/>
      <c r="K68" s="72"/>
      <c r="L68" s="73"/>
      <c r="M68" s="74"/>
      <c r="N68" s="75"/>
      <c r="R68" s="84"/>
    </row>
    <row r="69" ht="15.75" customHeight="1">
      <c r="C69" s="89"/>
      <c r="D69" s="90"/>
      <c r="E69" s="91"/>
      <c r="F69" s="61"/>
      <c r="H69" s="64"/>
      <c r="I69" s="71"/>
      <c r="J69" s="66"/>
      <c r="K69" s="72"/>
      <c r="L69" s="73"/>
      <c r="M69" s="74"/>
      <c r="N69" s="75"/>
      <c r="R69" s="84"/>
    </row>
    <row r="70" ht="15.75" customHeight="1">
      <c r="C70" s="92"/>
      <c r="D70" s="63"/>
      <c r="E70" s="91"/>
      <c r="F70" s="61"/>
      <c r="H70" s="64"/>
      <c r="I70" s="71"/>
      <c r="J70" s="66"/>
      <c r="K70" s="72"/>
      <c r="L70" s="73"/>
      <c r="M70" s="74"/>
      <c r="N70" s="75"/>
      <c r="R70" s="84"/>
    </row>
    <row r="71" ht="27.0" customHeight="1">
      <c r="C71" s="92"/>
      <c r="D71" s="63"/>
      <c r="E71" s="91"/>
      <c r="F71" s="61"/>
      <c r="H71" s="64"/>
      <c r="I71" s="71"/>
      <c r="J71" s="66"/>
      <c r="K71" s="72"/>
      <c r="L71" s="73"/>
      <c r="M71" s="74"/>
      <c r="N71" s="75"/>
      <c r="R71" s="84"/>
    </row>
    <row r="72" ht="36.75" customHeight="1">
      <c r="C72" s="92"/>
      <c r="D72" s="63"/>
      <c r="E72" s="91"/>
      <c r="F72" s="61"/>
      <c r="H72" s="64"/>
      <c r="I72" s="71"/>
      <c r="J72" s="66"/>
      <c r="K72" s="72"/>
      <c r="L72" s="73"/>
      <c r="M72" s="74"/>
      <c r="N72" s="75"/>
      <c r="R72" s="84"/>
    </row>
    <row r="73" ht="15.75" customHeight="1">
      <c r="C73" s="92"/>
      <c r="D73" s="63"/>
      <c r="E73" s="91"/>
      <c r="F73" s="61"/>
      <c r="H73" s="64"/>
      <c r="I73" s="71"/>
      <c r="J73" s="66"/>
      <c r="K73" s="72"/>
      <c r="L73" s="73"/>
      <c r="M73" s="74"/>
      <c r="N73" s="75"/>
    </row>
    <row r="74" ht="15.75" customHeight="1">
      <c r="C74" s="89"/>
      <c r="D74" s="63"/>
      <c r="E74" s="91"/>
      <c r="F74" s="61"/>
      <c r="H74" s="64"/>
      <c r="I74" s="71"/>
      <c r="J74" s="66"/>
      <c r="K74" s="72"/>
      <c r="L74" s="73"/>
      <c r="M74" s="74"/>
      <c r="N74" s="75"/>
    </row>
    <row r="75" ht="15.75" customHeight="1">
      <c r="C75" s="58"/>
      <c r="D75" s="59"/>
      <c r="E75" s="93"/>
      <c r="F75" s="61"/>
      <c r="H75" s="64"/>
      <c r="I75" s="71"/>
      <c r="J75" s="66"/>
      <c r="K75" s="72"/>
      <c r="L75" s="73"/>
      <c r="M75" s="74"/>
      <c r="N75" s="75"/>
    </row>
    <row r="76" ht="15.75" customHeight="1">
      <c r="C76" s="58"/>
      <c r="D76" s="94"/>
      <c r="E76" s="95"/>
      <c r="F76" s="61"/>
      <c r="H76" s="64"/>
      <c r="I76" s="71"/>
      <c r="J76" s="66"/>
      <c r="K76" s="72"/>
      <c r="L76" s="73"/>
      <c r="M76" s="74"/>
      <c r="N76" s="75"/>
    </row>
    <row r="77" ht="15.75" customHeight="1">
      <c r="C77" s="58"/>
      <c r="D77" s="96"/>
      <c r="E77" s="97"/>
      <c r="F77" s="61"/>
      <c r="H77" s="64"/>
      <c r="I77" s="71"/>
      <c r="J77" s="66"/>
      <c r="K77" s="72"/>
      <c r="L77" s="73"/>
      <c r="M77" s="74"/>
      <c r="N77" s="75"/>
    </row>
    <row r="78" ht="15.75" customHeight="1">
      <c r="C78" s="58"/>
      <c r="D78" s="96"/>
      <c r="E78" s="97"/>
      <c r="F78" s="61"/>
      <c r="H78" s="64"/>
      <c r="I78" s="71"/>
      <c r="J78" s="66"/>
      <c r="K78" s="72"/>
      <c r="L78" s="73"/>
      <c r="M78" s="74"/>
      <c r="N78" s="75"/>
    </row>
    <row r="79" ht="15.75" customHeight="1">
      <c r="C79" s="58"/>
      <c r="D79" s="96"/>
      <c r="E79" s="97"/>
      <c r="F79" s="61"/>
      <c r="H79" s="64"/>
      <c r="I79" s="71"/>
      <c r="J79" s="66"/>
      <c r="K79" s="72"/>
      <c r="L79" s="73"/>
      <c r="M79" s="74"/>
      <c r="N79" s="75"/>
    </row>
    <row r="80" ht="15.75" customHeight="1">
      <c r="C80" s="58"/>
      <c r="D80" s="96"/>
      <c r="E80" s="97"/>
      <c r="F80" s="61"/>
      <c r="H80" s="64"/>
      <c r="I80" s="71"/>
      <c r="J80" s="66"/>
      <c r="K80" s="72"/>
      <c r="L80" s="73"/>
      <c r="M80" s="74"/>
      <c r="N80" s="75"/>
    </row>
    <row r="81" ht="15.75" customHeight="1">
      <c r="C81" s="58"/>
      <c r="D81" s="96"/>
      <c r="E81" s="97"/>
      <c r="F81" s="61"/>
      <c r="H81" s="64"/>
      <c r="I81" s="71"/>
      <c r="J81" s="66"/>
      <c r="K81" s="72"/>
      <c r="L81" s="73"/>
      <c r="M81" s="74"/>
      <c r="N81" s="75"/>
    </row>
    <row r="82" ht="15.75" customHeight="1">
      <c r="C82" s="58"/>
      <c r="D82" s="96"/>
      <c r="E82" s="97"/>
      <c r="F82" s="61"/>
      <c r="H82" s="64"/>
      <c r="I82" s="71"/>
      <c r="J82" s="66"/>
      <c r="K82" s="72"/>
      <c r="L82" s="73"/>
      <c r="M82" s="74"/>
      <c r="N82" s="75"/>
    </row>
    <row r="83" ht="15.75" customHeight="1">
      <c r="C83" s="58"/>
      <c r="D83" s="96"/>
      <c r="E83" s="97"/>
      <c r="F83" s="61"/>
      <c r="H83" s="64"/>
      <c r="I83" s="71"/>
      <c r="J83" s="66"/>
      <c r="K83" s="72"/>
      <c r="L83" s="73"/>
      <c r="M83" s="74"/>
      <c r="N83" s="75"/>
    </row>
    <row r="84" ht="15.75" customHeight="1">
      <c r="C84" s="58"/>
      <c r="D84" s="96"/>
      <c r="E84" s="97"/>
      <c r="F84" s="61"/>
      <c r="H84" s="64"/>
      <c r="I84" s="71"/>
      <c r="J84" s="66"/>
      <c r="K84" s="72"/>
      <c r="L84" s="73"/>
      <c r="M84" s="74"/>
      <c r="N84" s="75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A2"/>
    <mergeCell ref="C1:F1"/>
    <mergeCell ref="H1:N1"/>
    <mergeCell ref="C2:F2"/>
    <mergeCell ref="H2:N2"/>
  </mergeCells>
  <conditionalFormatting sqref="F4:F1000">
    <cfRule type="expression" dxfId="0" priority="1">
      <formula>LEN(TRIM(F4))&gt;0</formula>
    </cfRule>
  </conditionalFormatting>
  <conditionalFormatting sqref="F4:F1000">
    <cfRule type="expression" dxfId="1" priority="2">
      <formula>LEN(TRIM(F4))&gt;0</formula>
    </cfRule>
  </conditionalFormatting>
  <dataValidations>
    <dataValidation type="list" allowBlank="1" sqref="K4:K84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84">
      <formula1>"Fundo Partidário,Fundo Especial,Recursos Próprios,Outros Recursos"</formula1>
    </dataValidation>
    <dataValidation type="list" allowBlank="1" sqref="M4:M84">
      <formula1>"CONSTA,NÃO CONSTA"</formula1>
    </dataValidation>
  </dataValidations>
  <printOptions/>
  <pageMargins bottom="0.984027777777778" footer="0.0" header="0.0" left="0.747916666666667" right="0.747916666666667" top="0.984027777777778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