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ME DO VEREADOR" sheetId="1" r:id="rId4"/>
  </sheets>
  <definedNames/>
  <calcPr/>
  <extLst>
    <ext uri="GoogleSheetsCustomDataVersion1">
      <go:sheetsCustomData xmlns:go="http://customooxmlschemas.google.com/" r:id="rId5" roundtripDataSignature="AMtx7mj280jp6HiD43BtA4cUSjDNSnBYAg=="/>
    </ext>
  </extLst>
</workbook>
</file>

<file path=xl/sharedStrings.xml><?xml version="1.0" encoding="utf-8"?>
<sst xmlns="http://schemas.openxmlformats.org/spreadsheetml/2006/main" count="308" uniqueCount="169">
  <si>
    <t>FOTO</t>
  </si>
  <si>
    <t>RECEITAS</t>
  </si>
  <si>
    <t xml:space="preserve">DESPESAS </t>
  </si>
  <si>
    <t>Total Recebido: R$ 221.045,84</t>
  </si>
  <si>
    <t>Total Gasto: R$ 220.728,29</t>
  </si>
  <si>
    <r>
      <rPr>
        <rFont val="Arial"/>
        <b/>
        <color theme="1"/>
        <sz val="10.0"/>
      </rPr>
      <t xml:space="preserve">NOME </t>
    </r>
    <r>
      <rPr>
        <rFont val="Arial"/>
        <color theme="1"/>
        <sz val="10.0"/>
      </rPr>
      <t xml:space="preserve">
Rute Freire da Costa Silva
</t>
    </r>
    <r>
      <rPr>
        <rFont val="Arial"/>
        <b/>
        <color theme="1"/>
        <sz val="10.0"/>
      </rPr>
      <t>PARTIDO 
Partido da Social Democracia Brasileira - PSDB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</si>
  <si>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</si>
  <si>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</si>
  <si>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</si>
  <si>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</si>
  <si>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</si>
  <si>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</si>
  <si>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</si>
  <si>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</si>
  <si>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</si>
  <si>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EDISOM RIQUETTO</t>
  </si>
  <si>
    <t>027.449.418-32</t>
  </si>
  <si>
    <t>Outros Recursos</t>
  </si>
  <si>
    <t>DESIGN VISAO GRAFICA E EDITORA EIRELI</t>
  </si>
  <si>
    <t>33.030.161/0001-87</t>
  </si>
  <si>
    <t>Publicidade por materiais impressos</t>
  </si>
  <si>
    <t xml:space="preserve">MATERIAIS IMPRESSOS FRENTE E VERSO 105 X 148 MM; MATERIAIS IMPRESSOS FRENTE E VERSO 180 X 50 MM; MATERIAIS IMPRESSOS FRENTE E VERSO 105 X 140 MM; ; MATERIAIS GRAFICOS PLACAS DE 420 X 300 MM; MATERIAIS IMPRESSOS FRENTE E VERSO 70 X 100 MM; </t>
  </si>
  <si>
    <t>CONSTA</t>
  </si>
  <si>
    <t>OK</t>
  </si>
  <si>
    <t>Publicidade por adesivos</t>
  </si>
  <si>
    <t>MATERIAIS GRAFICOS ADESIVOS 64 X 64 MM; ADESIVOS PERFURADOS 100 X 45 CM; MATERIAIS GRÁFICOS ADESIVOS 100 X 300 MM; ADESIVOS PERFURADOS 70 X 34 CM;</t>
  </si>
  <si>
    <t>Fundo Especial</t>
  </si>
  <si>
    <t xml:space="preserve">
ADAUTO SILVA</t>
  </si>
  <si>
    <t>034.230.618-98</t>
  </si>
  <si>
    <t>EMPRESA BRASILEIRA DE CORREIOS E TELEGRAFOS</t>
  </si>
  <si>
    <t>34.028.316/0001-03</t>
  </si>
  <si>
    <t>Postagem de mala direta básica</t>
  </si>
  <si>
    <t>Correspondências e despesas postais</t>
  </si>
  <si>
    <t>NÃO CONSTA</t>
  </si>
  <si>
    <t>POSSUI CERTIDÃO POSITIVA</t>
  </si>
  <si>
    <t>Fundo Partidário</t>
  </si>
  <si>
    <t>PAULO ROBERTO FREIRE DA COSTA</t>
  </si>
  <si>
    <t>938.769.128-49</t>
  </si>
  <si>
    <t>ADAUTO SILVA</t>
  </si>
  <si>
    <t>Baixa de Estimaveis - Recursos de pessoas físicas</t>
  </si>
  <si>
    <t>VW TIGUAN ALLSPACE CL ANO 2018 MODELO 2018 - EM DIAS ALTERNADOS; VOLVO XC90 3.2 AWD ANO 2008 MODELO 2008 - EM DIAS ALTERNADOS</t>
  </si>
  <si>
    <t>RUTE FREIRE DA COSTA SILVA</t>
  </si>
  <si>
    <t>094.533.578-47</t>
  </si>
  <si>
    <t>RICARDO PEDROSO STELLA</t>
  </si>
  <si>
    <t>304.613.358-83</t>
  </si>
  <si>
    <t>Serviços Jurídicos para campanha</t>
  </si>
  <si>
    <t>Serviços advocatícios</t>
  </si>
  <si>
    <t>Recursos próprios</t>
  </si>
  <si>
    <t>LUCIMARIO TENORIO PINTO</t>
  </si>
  <si>
    <t>623.646.774-91</t>
  </si>
  <si>
    <t>FACEBOOK SERVICOS ONLINE DO BRASIL LTDA.</t>
  </si>
  <si>
    <t>13.347.016/0001-17</t>
  </si>
  <si>
    <t>Despesa com Impulsionamento de Conteúdos</t>
  </si>
  <si>
    <t>IMPULSIONAMENTO DE CAMPANHA PELA INTERNET; IMPULSIONAMENTO DE CAMPANHA PELA INTERNET;IMPULSIONAMENTO DE CAMPANHA PELA INTERNET</t>
  </si>
  <si>
    <t>TOTAL</t>
  </si>
  <si>
    <t xml:space="preserve">
PAULO HENRIQUE COSTA E SILVA</t>
  </si>
  <si>
    <t>370.668.278-80</t>
  </si>
  <si>
    <t>PARTIDO DA SOCIAL DEMOCRACIA BRASILEIRA SAO PAULO SP MUNICIPAL</t>
  </si>
  <si>
    <t>01.312.269/0001-76</t>
  </si>
  <si>
    <t>Baixa de Estimaveis - Recursos de partido político</t>
  </si>
  <si>
    <t>MULHER BRANCA PRODUÇÃO VÍDEOS P/ PROGRAMA ELEITORAL TV/ÁUDIO PROGRAMAS DE RÁDIO· PARA ELEIÇÕES 2020</t>
  </si>
  <si>
    <t>RAFAEL DIRVAN MARTINEZ MEIRA</t>
  </si>
  <si>
    <t>334.853.868-80</t>
  </si>
  <si>
    <t>JOSE GOMES RIBEIRO</t>
  </si>
  <si>
    <t>037.027.908-53</t>
  </si>
  <si>
    <t>Locação/cessão de bens imóveis</t>
  </si>
  <si>
    <t>LOCAÇÃO DE IMÓVEL PARA COMITE DE CAMPANHA</t>
  </si>
  <si>
    <t>JOSE ROBERTO DE FREITAS PEDRO</t>
  </si>
  <si>
    <t>086.924.548-18</t>
  </si>
  <si>
    <t>JOSE ROBERTO CASAVECHIA EIRELI</t>
  </si>
  <si>
    <t>30.258.410/0001-06</t>
  </si>
  <si>
    <t>MATERIAIS IMPRESSOS FRENTE E VERSO 180X 50 MM; BANDEIRAS DE 1·40 X 1·00 M</t>
  </si>
  <si>
    <t>Água</t>
  </si>
  <si>
    <t>JEREMIAS BORGES DE SOUZA</t>
  </si>
  <si>
    <t>106.133.458-94</t>
  </si>
  <si>
    <t>A+ VISUAL IMPORTACAO E COMERCIO DE SUPRIMENTOS E SERVICOS PARA COMUNICACAO LTDA</t>
  </si>
  <si>
    <t>18.920.392/0001-72</t>
  </si>
  <si>
    <t>ADESIVOS PERFURADOS; ADESIVO PERFURADO 075 X 035 CM</t>
  </si>
  <si>
    <t>Aquisição/Doação de bens móveis ou imóveis</t>
  </si>
  <si>
    <t>Direção Municipal/Comissão Provisória - Partido da Social Democracia Brasileira</t>
  </si>
  <si>
    <t>JORNAL GAZETA DA REGIAO SUL - EIRELI</t>
  </si>
  <si>
    <t>33.222.221/0001-63</t>
  </si>
  <si>
    <t>Publicidade por jornais e revistas</t>
  </si>
  <si>
    <t>ANÚNCIO 1/8 PÁG 14·6X13 CM ED. 504 DIA 13/11; ANUNCIO 1/8 PÁG. 16·6 X 13 CM ED 503 DIA 30/10; ANÚNCIO DE 14·6 X 13 CM</t>
  </si>
  <si>
    <t>Atividades de militância e mobilização de rua</t>
  </si>
  <si>
    <t>MARCELO JOSE DE SOUZA</t>
  </si>
  <si>
    <t>089.012.478-79</t>
  </si>
  <si>
    <t>M.A. NOGUEIRA CONTABILIDADE</t>
  </si>
  <si>
    <t>18.345.791/0001-57</t>
  </si>
  <si>
    <t>Serviços contábeis</t>
  </si>
  <si>
    <t>CONTRATO DE SERVIÇOS CONTÁBEIS</t>
  </si>
  <si>
    <t>Baixa de Estimaveis - Recursos de outros candidatos</t>
  </si>
  <si>
    <t>DAVI REINALDO DA FONSECA</t>
  </si>
  <si>
    <t>171.243.578-70</t>
  </si>
  <si>
    <t>CLAUDIO SOUTO COMUNICAÇÃO VISUAL</t>
  </si>
  <si>
    <t xml:space="preserve">10.367.104/0001-92
</t>
  </si>
  <si>
    <t>Serviços prestados por terceiros</t>
  </si>
  <si>
    <t xml:space="preserve"> 
DESENVOLVIMENTO DE ARTE E PRODUÇÃO DE VÍDEO</t>
  </si>
  <si>
    <t>LUIS ROBERTO SILVA</t>
  </si>
  <si>
    <t>860.702.908-87</t>
  </si>
  <si>
    <t>ROSE DOS ENVELOPES COMERCIO E DISTRIBUIDORA LTDA</t>
  </si>
  <si>
    <t>38.212.782/0001-03</t>
  </si>
  <si>
    <t>Materiais de expediente</t>
  </si>
  <si>
    <t>CAIXA COM 1.000 ENVELOPES 63 OFICIO COP 020; CAIXA COM 1.000 ENVELOPES 63 OFICIO FORONI; CAIXA COM 1.000 ENVELOPES 75 OFICIO CAMBUQUIRA</t>
  </si>
  <si>
    <t>JOSIEL GOMES DOS SANTOS</t>
  </si>
  <si>
    <t>362.827.218-14</t>
  </si>
  <si>
    <t>SERVIÇOS ELEITORAIS CONF CONTRATO</t>
  </si>
  <si>
    <t>Baixa de Estimaveis - Recursos próprios</t>
  </si>
  <si>
    <t>DIEGO HENRIQUE RUIS DE SOUZA</t>
  </si>
  <si>
    <t>376.390.668-16</t>
  </si>
  <si>
    <t>Cessão ou locação de veículos</t>
  </si>
  <si>
    <t>NIVALDO PEREIRA DOS SANTOS</t>
  </si>
  <si>
    <t>084.313.138-11</t>
  </si>
  <si>
    <t>Combustíveis e lubrificantes</t>
  </si>
  <si>
    <t>OTONIEL ZEFERINO DA SILVA</t>
  </si>
  <si>
    <t>026.523.364-01</t>
  </si>
  <si>
    <t>PEDRO JOSE NUNES DOS SANTOS</t>
  </si>
  <si>
    <t>471.237.105-68</t>
  </si>
  <si>
    <t>Criação e inclusão de páginas na internet</t>
  </si>
  <si>
    <t>WILLIAM FERREIRA DE FREITAS</t>
  </si>
  <si>
    <t>134.774.588-26</t>
  </si>
  <si>
    <t>DANIEL SILVA DE ALMEIDA</t>
  </si>
  <si>
    <t>217.110.308-64</t>
  </si>
  <si>
    <t>Despesas com pessoal</t>
  </si>
  <si>
    <t>RAFAEL SATURNINO DO NASCIMENTO</t>
  </si>
  <si>
    <t>379.906.405-20</t>
  </si>
  <si>
    <t>Diversas a especificar</t>
  </si>
  <si>
    <t>MANOEL MESSIAS DO NASCIMENTO DE MORAIS</t>
  </si>
  <si>
    <t>514.150.544-87</t>
  </si>
  <si>
    <t>JOSE GONCALVES BRANDAO</t>
  </si>
  <si>
    <t>260.624.218-11</t>
  </si>
  <si>
    <t>JOAO MARCOS DE OLIVEIRA BRITO</t>
  </si>
  <si>
    <t>259.139.148-30</t>
  </si>
  <si>
    <t>CLEITON LEMOS PEREIRA KORITAR</t>
  </si>
  <si>
    <t>334.971.668-71</t>
  </si>
  <si>
    <t>LUCINEI SANTOS ARAUJO</t>
  </si>
  <si>
    <t>288.079.728-40</t>
  </si>
  <si>
    <t>ADAIL DA SILVA COSTA</t>
  </si>
  <si>
    <t>127.800.968-02</t>
  </si>
  <si>
    <t>JOSE MARQUES SOBRINHO</t>
  </si>
  <si>
    <t>038.390.638-50</t>
  </si>
  <si>
    <t>JONAS TADEU SOUZA DA SILVA</t>
  </si>
  <si>
    <t>408.838.878-00</t>
  </si>
  <si>
    <t>JOSE CARLOS DA SILVA</t>
  </si>
  <si>
    <t>935.331.104-78</t>
  </si>
  <si>
    <t>ALAYDE CAETANA DAS GRACAS</t>
  </si>
  <si>
    <t>029.772.608-03</t>
  </si>
  <si>
    <t>Taxa de Administração de Financiamento Coletivo</t>
  </si>
  <si>
    <t>RICARDO DA SILVA ANDRADE</t>
  </si>
  <si>
    <t>181.747.468-54</t>
  </si>
  <si>
    <t>MOISES SANTOS DE ARAUJO</t>
  </si>
  <si>
    <t>088.775.178-40</t>
  </si>
  <si>
    <t>VALDSON PAES BEZERRA</t>
  </si>
  <si>
    <t>104.627.688-30</t>
  </si>
  <si>
    <t>RENATO LUIZ GONCALVES DO CARMO</t>
  </si>
  <si>
    <t>164.929.878-10</t>
  </si>
  <si>
    <t>VALDENILSON DE OLIVEIRA</t>
  </si>
  <si>
    <t>365.710.118-75</t>
  </si>
  <si>
    <t>JOSE RAIMUNDO MENDONCA DE ALMEIDA</t>
  </si>
  <si>
    <t>418.158.405-44</t>
  </si>
  <si>
    <t>VINICIUS DA SIVA OLIVEIRA</t>
  </si>
  <si>
    <t>436.713.868-27</t>
  </si>
  <si>
    <t>ELABORAÇÃO E MANUTENÇÃO DE SITE CONF CONTRATO</t>
  </si>
  <si>
    <t>AGATHOS CONFECCAO E COMERCIO DE ROUPAS LTDA</t>
  </si>
  <si>
    <t>36.380.352/0001-67</t>
  </si>
  <si>
    <t>CAMISETA ALGODAO AZUL ROYAL TAM G</t>
  </si>
  <si>
    <t>RVM PAPER IMPORTACAO E EXPORTACAO EIRELI</t>
  </si>
  <si>
    <t>30.710.499/0001-91</t>
  </si>
  <si>
    <t xml:space="preserve"> 
COF020 ENVELOPE 114X229 OFICIO COM 1000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</si>
</sst>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1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name val="Arial"/>
    </font>
    <font>
      <sz val="11.0"/>
      <color rgb="FF333333"/>
      <name val="Arial"/>
    </font>
    <font>
      <b/>
      <sz val="11.0"/>
      <color theme="1"/>
      <name val="Arial"/>
    </font>
    <font>
      <sz val="11.0"/>
      <color rgb="FF333333"/>
      <name val="Open Sans"/>
    </font>
    <font>
      <u/>
      <sz val="11.0"/>
      <color rgb="FF1155CC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Arial"/>
    </font>
    <font>
      <sz val="14.0"/>
      <color rgb="FF333333"/>
      <name val="Open Sans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</fills>
  <borders count="37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0" fillId="0" fontId="6" numFmtId="0" xfId="0" applyFont="1"/>
    <xf borderId="4" fillId="3" fontId="5" numFmtId="164" xfId="0" applyAlignment="1" applyBorder="1" applyFont="1" applyNumberForma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7" fillId="2" fontId="8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center" vertical="center"/>
    </xf>
    <xf borderId="9" fillId="2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7" fillId="3" fontId="9" numFmtId="0" xfId="0" applyAlignment="1" applyBorder="1" applyFont="1">
      <alignment horizontal="center" shrinkToFit="0" vertical="center" wrapText="1"/>
    </xf>
    <xf borderId="8" fillId="3" fontId="9" numFmtId="0" xfId="0" applyAlignment="1" applyBorder="1" applyFont="1">
      <alignment horizontal="center" vertical="center"/>
    </xf>
    <xf borderId="8" fillId="3" fontId="9" numFmtId="0" xfId="0" applyAlignment="1" applyBorder="1" applyFont="1">
      <alignment horizontal="center" shrinkToFit="0" vertical="center" wrapText="1"/>
    </xf>
    <xf borderId="9" fillId="3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left"/>
    </xf>
    <xf borderId="0" fillId="0" fontId="11" numFmtId="0" xfId="0" applyFont="1"/>
    <xf borderId="10" fillId="0" fontId="12" numFmtId="0" xfId="0" applyAlignment="1" applyBorder="1" applyFont="1">
      <alignment horizontal="center" shrinkToFit="0" vertical="center" wrapText="1"/>
    </xf>
    <xf borderId="10" fillId="0" fontId="12" numFmtId="164" xfId="0" applyAlignment="1" applyBorder="1" applyFont="1" applyNumberFormat="1">
      <alignment horizontal="center" vertical="center"/>
    </xf>
    <xf borderId="10" fillId="4" fontId="0" numFmtId="0" xfId="0" applyAlignment="1" applyBorder="1" applyFill="1" applyFont="1">
      <alignment horizontal="center" vertical="center"/>
    </xf>
    <xf borderId="10" fillId="0" fontId="12" numFmtId="4" xfId="0" applyAlignment="1" applyBorder="1" applyFont="1" applyNumberFormat="1">
      <alignment horizontal="center" shrinkToFit="0" vertical="center" wrapText="1"/>
    </xf>
    <xf borderId="10" fillId="0" fontId="12" numFmtId="0" xfId="0" applyAlignment="1" applyBorder="1" applyFont="1">
      <alignment horizontal="center" vertical="center"/>
    </xf>
    <xf borderId="10" fillId="0" fontId="0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0" fillId="4" fontId="0" numFmtId="0" xfId="0" applyAlignment="1" applyBorder="1" applyFont="1">
      <alignment horizontal="center" shrinkToFit="0" vertical="center" wrapText="1"/>
    </xf>
    <xf borderId="11" fillId="5" fontId="14" numFmtId="0" xfId="0" applyAlignment="1" applyBorder="1" applyFill="1" applyFont="1">
      <alignment shrinkToFit="0" wrapText="1"/>
    </xf>
    <xf borderId="12" fillId="5" fontId="14" numFmtId="0" xfId="0" applyAlignment="1" applyBorder="1" applyFont="1">
      <alignment shrinkToFit="0" wrapText="1"/>
    </xf>
    <xf borderId="13" fillId="0" fontId="0" numFmtId="0" xfId="0" applyAlignment="1" applyBorder="1" applyFont="1">
      <alignment shrinkToFit="0" wrapText="1"/>
    </xf>
    <xf borderId="14" fillId="0" fontId="0" numFmtId="164" xfId="0" applyAlignment="1" applyBorder="1" applyFont="1" applyNumberFormat="1">
      <alignment horizontal="center"/>
    </xf>
    <xf borderId="10" fillId="0" fontId="0" numFmtId="0" xfId="0" applyAlignment="1" applyBorder="1" applyFont="1">
      <alignment horizontal="center" vertical="center"/>
    </xf>
    <xf borderId="10" fillId="0" fontId="15" numFmtId="0" xfId="0" applyAlignment="1" applyBorder="1" applyFont="1">
      <alignment horizontal="center" shrinkToFit="0" vertical="center" wrapText="1"/>
    </xf>
    <xf borderId="10" fillId="6" fontId="0" numFmtId="0" xfId="0" applyAlignment="1" applyBorder="1" applyFill="1" applyFont="1">
      <alignment horizontal="center" vertical="center"/>
    </xf>
    <xf borderId="10" fillId="4" fontId="12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10" fillId="0" fontId="0" numFmtId="0" xfId="0" applyAlignment="1" applyBorder="1" applyFont="1">
      <alignment horizontal="center" shrinkToFit="0" wrapText="1"/>
    </xf>
    <xf borderId="10" fillId="0" fontId="0" numFmtId="0" xfId="0" applyAlignment="1" applyBorder="1" applyFont="1">
      <alignment horizontal="center"/>
    </xf>
    <xf borderId="10" fillId="0" fontId="0" numFmtId="164" xfId="0" applyAlignment="1" applyBorder="1" applyFont="1" applyNumberFormat="1">
      <alignment horizontal="center" vertical="center"/>
    </xf>
    <xf borderId="0" fillId="0" fontId="14" numFmtId="0" xfId="0" applyAlignment="1" applyFont="1">
      <alignment shrinkToFit="0" wrapText="1"/>
    </xf>
    <xf borderId="14" fillId="0" fontId="0" numFmtId="4" xfId="0" applyAlignment="1" applyBorder="1" applyFont="1" applyNumberFormat="1">
      <alignment horizontal="center"/>
    </xf>
    <xf borderId="0" fillId="0" fontId="0" numFmtId="0" xfId="0" applyAlignment="1" applyFont="1">
      <alignment shrinkToFit="0" wrapText="1"/>
    </xf>
    <xf borderId="0" fillId="0" fontId="17" numFmtId="0" xfId="0" applyAlignment="1" applyFont="1">
      <alignment horizontal="center"/>
    </xf>
    <xf borderId="15" fillId="5" fontId="14" numFmtId="0" xfId="0" applyAlignment="1" applyBorder="1" applyFont="1">
      <alignment shrinkToFit="0" wrapText="1"/>
    </xf>
    <xf borderId="16" fillId="5" fontId="14" numFmtId="164" xfId="0" applyAlignment="1" applyBorder="1" applyFont="1" applyNumberFormat="1">
      <alignment horizontal="center"/>
    </xf>
    <xf borderId="0" fillId="0" fontId="18" numFmtId="0" xfId="0" applyAlignment="1" applyFont="1">
      <alignment horizontal="center" shrinkToFit="0" wrapText="1"/>
    </xf>
    <xf borderId="0" fillId="0" fontId="0" numFmtId="164" xfId="0" applyAlignment="1" applyFont="1" applyNumberFormat="1">
      <alignment horizontal="center"/>
    </xf>
    <xf borderId="0" fillId="0" fontId="18" numFmtId="0" xfId="0" applyFont="1"/>
    <xf borderId="10" fillId="4" fontId="12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17" fillId="0" fontId="0" numFmtId="0" xfId="0" applyAlignment="1" applyBorder="1" applyFont="1">
      <alignment shrinkToFit="0" vertical="center" wrapText="1"/>
    </xf>
    <xf borderId="18" fillId="4" fontId="19" numFmtId="164" xfId="0" applyAlignment="1" applyBorder="1" applyFont="1" applyNumberFormat="1">
      <alignment horizontal="center" shrinkToFit="0" vertical="center" wrapText="1"/>
    </xf>
    <xf borderId="0" fillId="0" fontId="18" numFmtId="0" xfId="0" applyAlignment="1" applyFont="1">
      <alignment horizontal="center"/>
    </xf>
    <xf borderId="10" fillId="7" fontId="12" numFmtId="4" xfId="0" applyAlignment="1" applyBorder="1" applyFill="1" applyFont="1" applyNumberFormat="1">
      <alignment horizontal="center" shrinkToFit="0" vertical="center" wrapText="1"/>
    </xf>
    <xf borderId="13" fillId="4" fontId="19" numFmtId="0" xfId="0" applyAlignment="1" applyBorder="1" applyFont="1">
      <alignment shrinkToFit="0" vertical="center" wrapText="1"/>
    </xf>
    <xf borderId="0" fillId="0" fontId="14" numFmtId="0" xfId="0" applyAlignment="1" applyFont="1">
      <alignment horizontal="center"/>
    </xf>
    <xf borderId="10" fillId="0" fontId="0" numFmtId="0" xfId="0" applyAlignment="1" applyBorder="1" applyFont="1">
      <alignment shrinkToFit="0" wrapText="1"/>
    </xf>
    <xf borderId="13" fillId="0" fontId="0" numFmtId="0" xfId="0" applyAlignment="1" applyBorder="1" applyFont="1">
      <alignment shrinkToFit="0" vertical="center" wrapText="1"/>
    </xf>
    <xf borderId="19" fillId="0" fontId="0" numFmtId="0" xfId="0" applyAlignment="1" applyBorder="1" applyFont="1">
      <alignment shrinkToFit="0" wrapText="1"/>
    </xf>
    <xf borderId="20" fillId="0" fontId="0" numFmtId="0" xfId="0" applyAlignment="1" applyBorder="1" applyFont="1">
      <alignment horizontal="center"/>
    </xf>
    <xf borderId="21" fillId="0" fontId="0" numFmtId="164" xfId="0" applyAlignment="1" applyBorder="1" applyFont="1" applyNumberFormat="1">
      <alignment horizontal="center" vertical="center"/>
    </xf>
    <xf borderId="22" fillId="0" fontId="0" numFmtId="0" xfId="0" applyAlignment="1" applyBorder="1" applyFont="1">
      <alignment horizontal="center"/>
    </xf>
    <xf borderId="23" fillId="0" fontId="0" numFmtId="0" xfId="0" applyAlignment="1" applyBorder="1" applyFont="1">
      <alignment horizontal="center"/>
    </xf>
    <xf borderId="13" fillId="4" fontId="19" numFmtId="0" xfId="0" applyAlignment="1" applyBorder="1" applyFont="1">
      <alignment horizontal="left" shrinkToFit="0" vertical="center" wrapText="1"/>
    </xf>
    <xf borderId="15" fillId="0" fontId="0" numFmtId="0" xfId="0" applyAlignment="1" applyBorder="1" applyFont="1">
      <alignment shrinkToFit="0" vertical="center" wrapText="1"/>
    </xf>
    <xf borderId="12" fillId="5" fontId="14" numFmtId="164" xfId="0" applyAlignment="1" applyBorder="1" applyFont="1" applyNumberFormat="1">
      <alignment horizontal="center" shrinkToFit="0" vertical="center" wrapText="1"/>
    </xf>
    <xf borderId="24" fillId="0" fontId="0" numFmtId="4" xfId="0" applyAlignment="1" applyBorder="1" applyFont="1" applyNumberFormat="1">
      <alignment shrinkToFit="0" vertical="center" wrapText="1"/>
    </xf>
    <xf borderId="25" fillId="0" fontId="0" numFmtId="0" xfId="0" applyAlignment="1" applyBorder="1" applyFont="1">
      <alignment horizontal="center" vertical="center"/>
    </xf>
    <xf borderId="25" fillId="0" fontId="0" numFmtId="0" xfId="0" applyAlignment="1" applyBorder="1" applyFont="1">
      <alignment horizontal="left" shrinkToFit="0" vertical="center" wrapText="1"/>
    </xf>
    <xf borderId="25" fillId="0" fontId="15" numFmtId="0" xfId="0" applyAlignment="1" applyBorder="1" applyFont="1">
      <alignment shrinkToFit="0" vertical="top" wrapText="1"/>
    </xf>
    <xf borderId="26" fillId="0" fontId="0" numFmtId="0" xfId="0" applyAlignment="1" applyBorder="1" applyFont="1">
      <alignment horizontal="left" vertical="top"/>
    </xf>
    <xf borderId="27" fillId="0" fontId="0" numFmtId="0" xfId="0" applyBorder="1" applyFont="1"/>
    <xf borderId="28" fillId="0" fontId="0" numFmtId="0" xfId="0" applyAlignment="1" applyBorder="1" applyFont="1">
      <alignment horizontal="center" vertical="center"/>
    </xf>
    <xf borderId="28" fillId="0" fontId="0" numFmtId="0" xfId="0" applyAlignment="1" applyBorder="1" applyFont="1">
      <alignment horizontal="left" shrinkToFit="0" vertical="center" wrapText="1"/>
    </xf>
    <xf borderId="28" fillId="0" fontId="15" numFmtId="0" xfId="0" applyAlignment="1" applyBorder="1" applyFont="1">
      <alignment shrinkToFit="0" vertical="top" wrapText="1"/>
    </xf>
    <xf borderId="29" fillId="0" fontId="0" numFmtId="0" xfId="0" applyAlignment="1" applyBorder="1" applyFont="1">
      <alignment horizontal="left" vertical="top"/>
    </xf>
    <xf borderId="30" fillId="0" fontId="0" numFmtId="0" xfId="0" applyBorder="1" applyFont="1"/>
    <xf borderId="31" fillId="4" fontId="19" numFmtId="164" xfId="0" applyAlignment="1" applyBorder="1" applyFont="1" applyNumberFormat="1">
      <alignment horizontal="center"/>
    </xf>
    <xf borderId="0" fillId="0" fontId="20" numFmtId="0" xfId="0" applyFont="1"/>
    <xf borderId="32" fillId="0" fontId="0" numFmtId="0" xfId="0" applyAlignment="1" applyBorder="1" applyFont="1">
      <alignment shrinkToFit="0" wrapText="1"/>
    </xf>
    <xf borderId="33" fillId="0" fontId="0" numFmtId="0" xfId="0" applyAlignment="1" applyBorder="1" applyFont="1">
      <alignment horizontal="center"/>
    </xf>
    <xf borderId="21" fillId="0" fontId="0" numFmtId="0" xfId="0" applyAlignment="1" applyBorder="1" applyFont="1">
      <alignment horizontal="center" vertical="center"/>
    </xf>
    <xf borderId="34" fillId="0" fontId="14" numFmtId="0" xfId="0" applyAlignment="1" applyBorder="1" applyFont="1">
      <alignment shrinkToFit="0" wrapText="1"/>
    </xf>
    <xf borderId="28" fillId="0" fontId="14" numFmtId="0" xfId="0" applyAlignment="1" applyBorder="1" applyFont="1">
      <alignment horizontal="center"/>
    </xf>
    <xf borderId="35" fillId="0" fontId="0" numFmtId="0" xfId="0" applyAlignment="1" applyBorder="1" applyFont="1">
      <alignment horizontal="center"/>
    </xf>
    <xf borderId="34" fillId="0" fontId="0" numFmtId="0" xfId="0" applyAlignment="1" applyBorder="1" applyFont="1">
      <alignment shrinkToFit="0" wrapText="1"/>
    </xf>
    <xf borderId="28" fillId="0" fontId="0" numFmtId="164" xfId="0" applyAlignment="1" applyBorder="1" applyFont="1" applyNumberFormat="1">
      <alignment horizontal="center"/>
    </xf>
    <xf borderId="0" fillId="0" fontId="0" numFmtId="4" xfId="0" applyFont="1" applyNumberFormat="1"/>
    <xf borderId="36" fillId="0" fontId="0" numFmtId="0" xfId="0" applyAlignment="1" applyBorder="1" applyFont="1">
      <alignment horizontal="center"/>
    </xf>
    <xf borderId="25" fillId="0" fontId="0" numFmtId="0" xfId="0" applyAlignment="1" applyBorder="1" applyFont="1">
      <alignment horizontal="center"/>
    </xf>
    <xf borderId="26" fillId="0" fontId="0" numFmtId="0" xfId="0" applyAlignment="1" applyBorder="1" applyFont="1">
      <alignment horizontal="center"/>
    </xf>
    <xf borderId="28" fillId="0" fontId="0" numFmtId="0" xfId="0" applyAlignment="1" applyBorder="1" applyFont="1">
      <alignment horizontal="center"/>
    </xf>
    <xf borderId="29" fillId="0" fontId="0" numFmtId="0" xfId="0" applyAlignment="1" applyBorder="1" applyFont="1">
      <alignment horizontal="center"/>
    </xf>
    <xf borderId="28" fillId="0" fontId="0" numFmtId="164" xfId="0" applyBorder="1" applyFont="1" applyNumberFormat="1"/>
    <xf borderId="28" fillId="0" fontId="0" numFmtId="0" xfId="0" applyAlignment="1" applyBorder="1" applyFont="1">
      <alignment horizontal="left" vertical="top"/>
    </xf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666666"/>
                </a:solidFill>
                <a:latin typeface="Arial"/>
              </a:defRPr>
            </a:pPr>
            <a:r>
              <a:rPr b="1" i="0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'NOME DO VEREADOR'!$S$12:$S$35</c:f>
            </c:strRef>
          </c:cat>
          <c:val>
            <c:numRef>
              <c:f>'NOME DO VEREADOR'!$T$12:$T$35</c:f>
              <c:numCache/>
            </c:numRef>
          </c:val>
        </c:ser>
        <c:axId val="1070769053"/>
        <c:axId val="1561987823"/>
      </c:barChart>
      <c:catAx>
        <c:axId val="10707690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</a:p>
        </c:txPr>
        <c:crossAx val="1561987823"/>
      </c:catAx>
      <c:valAx>
        <c:axId val="15619878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1070769053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'NOME DO VEREADOR'!$S$5:$S$8</c:f>
            </c:strRef>
          </c:cat>
          <c:val>
            <c:numRef>
              <c:f>'NOME DO VEREADOR'!$T$5:$T$8</c:f>
              <c:numCache/>
            </c:numRef>
          </c:val>
        </c:ser>
        <c:axId val="1112174417"/>
        <c:axId val="1644101363"/>
      </c:barChart>
      <c:catAx>
        <c:axId val="11121744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644101363"/>
      </c:catAx>
      <c:valAx>
        <c:axId val="16441013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112174417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228600</xdr:colOff>
      <xdr:row>10</xdr:row>
      <xdr:rowOff>171450</xdr:rowOff>
    </xdr:from>
    <xdr:ext cx="3943350" cy="2409825"/>
    <xdr:graphicFrame>
      <xdr:nvGraphicFramePr>
        <xdr:cNvPr id="1416133914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180975</xdr:colOff>
      <xdr:row>3</xdr:row>
      <xdr:rowOff>171450</xdr:rowOff>
    </xdr:from>
    <xdr:ext cx="4029075" cy="2266950"/>
    <xdr:graphicFrame>
      <xdr:nvGraphicFramePr>
        <xdr:cNvPr id="57147513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47800" cy="16383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18.13"/>
    <col customWidth="1" min="5" max="5" width="13.63"/>
    <col customWidth="1" min="6" max="6" width="16.38"/>
    <col customWidth="1" min="7" max="7" width="1.63"/>
    <col customWidth="1" min="8" max="8" width="31.25"/>
    <col customWidth="1" min="9" max="9" width="17.13"/>
    <col customWidth="1" min="10" max="10" width="12.5"/>
    <col customWidth="1" min="11" max="11" width="22.75"/>
    <col customWidth="1" min="12" max="12" width="32.13"/>
    <col customWidth="1" min="13" max="13" width="21.88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0.0"/>
  </cols>
  <sheetData>
    <row r="1" ht="45.0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82.5" customHeight="1"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8"/>
      <c r="L2" s="8"/>
      <c r="M2" s="8"/>
      <c r="N2" s="9"/>
    </row>
    <row r="3" ht="102.0" customHeight="1">
      <c r="A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6"/>
      <c r="H3" s="17" t="s">
        <v>10</v>
      </c>
      <c r="I3" s="18" t="s">
        <v>7</v>
      </c>
      <c r="J3" s="18" t="s">
        <v>8</v>
      </c>
      <c r="K3" s="18" t="s">
        <v>11</v>
      </c>
      <c r="L3" s="19" t="s">
        <v>12</v>
      </c>
      <c r="M3" s="19" t="s">
        <v>13</v>
      </c>
      <c r="N3" s="20" t="s">
        <v>14</v>
      </c>
      <c r="O3" s="21"/>
      <c r="Q3" s="22"/>
    </row>
    <row r="4" ht="141.75" customHeight="1">
      <c r="A4" s="12"/>
      <c r="C4" s="23" t="s">
        <v>15</v>
      </c>
      <c r="D4" s="24" t="s">
        <v>16</v>
      </c>
      <c r="E4" s="24">
        <v>37500.0</v>
      </c>
      <c r="F4" s="25" t="s">
        <v>17</v>
      </c>
      <c r="H4" s="26" t="s">
        <v>18</v>
      </c>
      <c r="I4" s="27" t="s">
        <v>19</v>
      </c>
      <c r="J4" s="24">
        <v>62675.0</v>
      </c>
      <c r="K4" s="28" t="s">
        <v>20</v>
      </c>
      <c r="L4" s="29" t="s">
        <v>21</v>
      </c>
      <c r="M4" s="30" t="s">
        <v>22</v>
      </c>
      <c r="N4" s="27" t="s">
        <v>23</v>
      </c>
      <c r="S4" s="31" t="s">
        <v>9</v>
      </c>
      <c r="T4" s="32" t="s">
        <v>8</v>
      </c>
    </row>
    <row r="5" ht="99.0" customHeight="1">
      <c r="A5" s="12"/>
      <c r="C5" s="23"/>
      <c r="D5" s="24"/>
      <c r="E5" s="24"/>
      <c r="F5" s="25"/>
      <c r="H5" s="26" t="s">
        <v>18</v>
      </c>
      <c r="I5" s="27" t="s">
        <v>19</v>
      </c>
      <c r="J5" s="24">
        <v>38220.0</v>
      </c>
      <c r="K5" s="28" t="s">
        <v>24</v>
      </c>
      <c r="L5" s="29" t="s">
        <v>25</v>
      </c>
      <c r="M5" s="30" t="s">
        <v>22</v>
      </c>
      <c r="N5" s="27" t="s">
        <v>23</v>
      </c>
      <c r="S5" s="33" t="s">
        <v>26</v>
      </c>
      <c r="T5" s="34">
        <f t="shared" ref="T5:T8" si="1">SUMPRODUCT(($F$4:$F$1000=S5)*($E$4:$E$1000))</f>
        <v>7317.07</v>
      </c>
    </row>
    <row r="6" ht="30.0" customHeight="1">
      <c r="C6" s="23" t="s">
        <v>27</v>
      </c>
      <c r="D6" s="27" t="s">
        <v>28</v>
      </c>
      <c r="E6" s="24">
        <v>34728.77</v>
      </c>
      <c r="F6" s="35" t="s">
        <v>17</v>
      </c>
      <c r="H6" s="26" t="s">
        <v>29</v>
      </c>
      <c r="I6" s="27" t="s">
        <v>30</v>
      </c>
      <c r="J6" s="24">
        <v>20336.0</v>
      </c>
      <c r="K6" s="28" t="s">
        <v>31</v>
      </c>
      <c r="L6" s="36" t="s">
        <v>32</v>
      </c>
      <c r="M6" s="37" t="s">
        <v>33</v>
      </c>
      <c r="N6" s="38" t="s">
        <v>34</v>
      </c>
      <c r="Q6" s="39"/>
      <c r="R6" s="40"/>
      <c r="S6" s="33" t="s">
        <v>35</v>
      </c>
      <c r="T6" s="34">
        <f t="shared" si="1"/>
        <v>0</v>
      </c>
    </row>
    <row r="7" ht="72.75" customHeight="1">
      <c r="A7" s="12"/>
      <c r="C7" s="41" t="s">
        <v>36</v>
      </c>
      <c r="D7" s="42" t="s">
        <v>37</v>
      </c>
      <c r="E7" s="43">
        <v>30000.0</v>
      </c>
      <c r="F7" s="42" t="s">
        <v>17</v>
      </c>
      <c r="H7" s="26" t="s">
        <v>38</v>
      </c>
      <c r="I7" s="27" t="s">
        <v>28</v>
      </c>
      <c r="J7" s="24">
        <v>9728.77</v>
      </c>
      <c r="K7" s="28" t="s">
        <v>39</v>
      </c>
      <c r="L7" s="36" t="s">
        <v>40</v>
      </c>
      <c r="M7" s="35"/>
      <c r="N7" s="27" t="s">
        <v>23</v>
      </c>
      <c r="R7" s="44"/>
      <c r="S7" s="33" t="s">
        <v>17</v>
      </c>
      <c r="T7" s="45">
        <f t="shared" si="1"/>
        <v>213728.77</v>
      </c>
    </row>
    <row r="8" ht="30.0" customHeight="1">
      <c r="C8" s="41" t="s">
        <v>41</v>
      </c>
      <c r="D8" s="42" t="s">
        <v>42</v>
      </c>
      <c r="E8" s="43">
        <v>25500.0</v>
      </c>
      <c r="F8" s="42" t="s">
        <v>17</v>
      </c>
      <c r="H8" s="26" t="s">
        <v>43</v>
      </c>
      <c r="I8" s="27" t="s">
        <v>44</v>
      </c>
      <c r="J8" s="24">
        <v>8000.0</v>
      </c>
      <c r="K8" s="28" t="s">
        <v>45</v>
      </c>
      <c r="L8" s="36" t="s">
        <v>46</v>
      </c>
      <c r="M8" s="35"/>
      <c r="N8" s="27" t="s">
        <v>23</v>
      </c>
      <c r="R8" s="46"/>
      <c r="S8" s="33" t="s">
        <v>47</v>
      </c>
      <c r="T8" s="34">
        <f t="shared" si="1"/>
        <v>0</v>
      </c>
    </row>
    <row r="9" ht="85.5" customHeight="1">
      <c r="A9" s="47"/>
      <c r="C9" s="41" t="s">
        <v>48</v>
      </c>
      <c r="D9" s="42" t="s">
        <v>49</v>
      </c>
      <c r="E9" s="43">
        <v>25000.0</v>
      </c>
      <c r="F9" s="42" t="s">
        <v>17</v>
      </c>
      <c r="H9" s="26" t="s">
        <v>50</v>
      </c>
      <c r="I9" s="27" t="s">
        <v>51</v>
      </c>
      <c r="J9" s="24">
        <v>8000.0</v>
      </c>
      <c r="K9" s="28" t="s">
        <v>52</v>
      </c>
      <c r="L9" s="36" t="s">
        <v>53</v>
      </c>
      <c r="M9" s="25" t="s">
        <v>22</v>
      </c>
      <c r="N9" s="27" t="s">
        <v>23</v>
      </c>
      <c r="R9" s="46"/>
      <c r="S9" s="48" t="s">
        <v>54</v>
      </c>
      <c r="T9" s="49">
        <f> SUM(T5:T7)</f>
        <v>221045.84</v>
      </c>
    </row>
    <row r="10" ht="57.75" customHeight="1">
      <c r="A10" s="50"/>
      <c r="C10" s="41" t="s">
        <v>55</v>
      </c>
      <c r="D10" s="42" t="s">
        <v>56</v>
      </c>
      <c r="E10" s="43">
        <v>15000.0</v>
      </c>
      <c r="F10" s="42" t="s">
        <v>17</v>
      </c>
      <c r="H10" s="26" t="s">
        <v>57</v>
      </c>
      <c r="I10" s="27" t="s">
        <v>58</v>
      </c>
      <c r="J10" s="24">
        <v>7317.07</v>
      </c>
      <c r="K10" s="28" t="s">
        <v>59</v>
      </c>
      <c r="L10" s="36" t="s">
        <v>60</v>
      </c>
      <c r="M10" s="37" t="s">
        <v>33</v>
      </c>
      <c r="N10" s="35" t="s">
        <v>23</v>
      </c>
      <c r="R10" s="46"/>
      <c r="S10" s="51"/>
    </row>
    <row r="11" ht="30.0" customHeight="1">
      <c r="A11" s="52"/>
      <c r="C11" s="41" t="s">
        <v>61</v>
      </c>
      <c r="D11" s="42" t="s">
        <v>62</v>
      </c>
      <c r="E11" s="43">
        <v>10000.0</v>
      </c>
      <c r="F11" s="42" t="s">
        <v>17</v>
      </c>
      <c r="H11" s="26" t="s">
        <v>63</v>
      </c>
      <c r="I11" s="53" t="s">
        <v>64</v>
      </c>
      <c r="J11" s="24">
        <v>4286.33</v>
      </c>
      <c r="K11" s="28" t="s">
        <v>65</v>
      </c>
      <c r="L11" s="36" t="s">
        <v>66</v>
      </c>
      <c r="M11" s="35"/>
      <c r="N11" s="35" t="s">
        <v>23</v>
      </c>
      <c r="R11" s="46"/>
      <c r="S11" s="31" t="s">
        <v>11</v>
      </c>
      <c r="T11" s="32" t="s">
        <v>8</v>
      </c>
    </row>
    <row r="12" ht="46.5" customHeight="1">
      <c r="A12" s="47"/>
      <c r="B12" s="54"/>
      <c r="C12" s="41" t="s">
        <v>67</v>
      </c>
      <c r="D12" s="42" t="s">
        <v>68</v>
      </c>
      <c r="E12" s="43">
        <v>10000.0</v>
      </c>
      <c r="F12" s="42" t="s">
        <v>17</v>
      </c>
      <c r="H12" s="26" t="s">
        <v>69</v>
      </c>
      <c r="I12" s="53" t="s">
        <v>70</v>
      </c>
      <c r="J12" s="24">
        <v>4200.0</v>
      </c>
      <c r="K12" s="28" t="s">
        <v>20</v>
      </c>
      <c r="L12" s="36" t="s">
        <v>71</v>
      </c>
      <c r="M12" s="25" t="s">
        <v>22</v>
      </c>
      <c r="N12" s="27" t="s">
        <v>23</v>
      </c>
      <c r="R12" s="44"/>
      <c r="S12" s="55" t="s">
        <v>72</v>
      </c>
      <c r="T12" s="56">
        <f t="shared" ref="T12:T35" si="2">SUMPRODUCT(($K$4:$K$1001=S12)*($J$4:$J$1001))</f>
        <v>0</v>
      </c>
    </row>
    <row r="13" ht="57.0" customHeight="1">
      <c r="A13" s="57"/>
      <c r="C13" s="41" t="s">
        <v>73</v>
      </c>
      <c r="D13" s="42" t="s">
        <v>74</v>
      </c>
      <c r="E13" s="43">
        <v>10000.0</v>
      </c>
      <c r="F13" s="42" t="s">
        <v>17</v>
      </c>
      <c r="H13" s="58" t="s">
        <v>75</v>
      </c>
      <c r="I13" s="27" t="s">
        <v>76</v>
      </c>
      <c r="J13" s="24">
        <v>4200.0</v>
      </c>
      <c r="K13" s="28" t="s">
        <v>24</v>
      </c>
      <c r="L13" s="36" t="s">
        <v>77</v>
      </c>
      <c r="M13" s="25" t="s">
        <v>22</v>
      </c>
      <c r="N13" s="35" t="s">
        <v>23</v>
      </c>
      <c r="S13" s="59" t="s">
        <v>78</v>
      </c>
      <c r="T13" s="56">
        <f t="shared" si="2"/>
        <v>0</v>
      </c>
    </row>
    <row r="14" ht="69.0" customHeight="1">
      <c r="A14" s="60"/>
      <c r="C14" s="61" t="s">
        <v>79</v>
      </c>
      <c r="D14" s="42" t="s">
        <v>58</v>
      </c>
      <c r="E14" s="43">
        <v>7317.07</v>
      </c>
      <c r="F14" s="42" t="s">
        <v>26</v>
      </c>
      <c r="H14" s="26" t="s">
        <v>80</v>
      </c>
      <c r="I14" s="27" t="s">
        <v>81</v>
      </c>
      <c r="J14" s="24">
        <v>2250.0</v>
      </c>
      <c r="K14" s="28" t="s">
        <v>82</v>
      </c>
      <c r="L14" s="36" t="s">
        <v>83</v>
      </c>
      <c r="M14" s="25" t="s">
        <v>22</v>
      </c>
      <c r="N14" s="27" t="s">
        <v>23</v>
      </c>
      <c r="S14" s="59" t="s">
        <v>84</v>
      </c>
      <c r="T14" s="56">
        <f t="shared" si="2"/>
        <v>43750</v>
      </c>
    </row>
    <row r="15" ht="30.0" customHeight="1">
      <c r="A15" s="47"/>
      <c r="C15" s="61" t="s">
        <v>85</v>
      </c>
      <c r="D15" s="42" t="s">
        <v>86</v>
      </c>
      <c r="E15" s="43">
        <v>7000.0</v>
      </c>
      <c r="F15" s="42" t="s">
        <v>17</v>
      </c>
      <c r="H15" s="26" t="s">
        <v>87</v>
      </c>
      <c r="I15" s="27" t="s">
        <v>88</v>
      </c>
      <c r="J15" s="24">
        <v>2000.0</v>
      </c>
      <c r="K15" s="28" t="s">
        <v>89</v>
      </c>
      <c r="L15" s="36" t="s">
        <v>90</v>
      </c>
      <c r="M15" s="25" t="s">
        <v>22</v>
      </c>
      <c r="N15" s="23" t="s">
        <v>23</v>
      </c>
      <c r="S15" s="59" t="s">
        <v>91</v>
      </c>
      <c r="T15" s="56">
        <f t="shared" si="2"/>
        <v>0</v>
      </c>
    </row>
    <row r="16" ht="30.0" customHeight="1">
      <c r="A16" s="57"/>
      <c r="C16" s="61" t="s">
        <v>92</v>
      </c>
      <c r="D16" s="42" t="s">
        <v>93</v>
      </c>
      <c r="E16" s="43">
        <v>7000.0</v>
      </c>
      <c r="F16" s="42" t="s">
        <v>17</v>
      </c>
      <c r="H16" s="26" t="s">
        <v>94</v>
      </c>
      <c r="I16" s="23" t="s">
        <v>95</v>
      </c>
      <c r="J16" s="24">
        <v>2000.0</v>
      </c>
      <c r="K16" s="28" t="s">
        <v>96</v>
      </c>
      <c r="L16" s="36" t="s">
        <v>97</v>
      </c>
      <c r="M16" s="25" t="s">
        <v>22</v>
      </c>
      <c r="N16" s="35" t="s">
        <v>23</v>
      </c>
      <c r="S16" s="59" t="s">
        <v>59</v>
      </c>
      <c r="T16" s="56">
        <f t="shared" si="2"/>
        <v>7317.07</v>
      </c>
    </row>
    <row r="17" ht="69.75" customHeight="1">
      <c r="C17" s="61" t="s">
        <v>98</v>
      </c>
      <c r="D17" s="42" t="s">
        <v>99</v>
      </c>
      <c r="E17" s="43">
        <v>2000.0</v>
      </c>
      <c r="F17" s="42" t="s">
        <v>17</v>
      </c>
      <c r="H17" s="26" t="s">
        <v>100</v>
      </c>
      <c r="I17" s="27" t="s">
        <v>101</v>
      </c>
      <c r="J17" s="24">
        <v>1900.0</v>
      </c>
      <c r="K17" s="28" t="s">
        <v>102</v>
      </c>
      <c r="L17" s="36" t="s">
        <v>103</v>
      </c>
      <c r="M17" s="25" t="s">
        <v>22</v>
      </c>
      <c r="N17" s="35" t="s">
        <v>23</v>
      </c>
      <c r="S17" s="62" t="s">
        <v>39</v>
      </c>
      <c r="T17" s="56">
        <f t="shared" si="2"/>
        <v>9728.77</v>
      </c>
    </row>
    <row r="18" ht="42.0" customHeight="1">
      <c r="C18" s="63"/>
      <c r="D18" s="64"/>
      <c r="E18" s="65"/>
      <c r="F18" s="66"/>
      <c r="H18" s="26" t="s">
        <v>104</v>
      </c>
      <c r="I18" s="27" t="s">
        <v>105</v>
      </c>
      <c r="J18" s="24">
        <v>1800.0</v>
      </c>
      <c r="K18" s="28" t="s">
        <v>84</v>
      </c>
      <c r="L18" s="36" t="s">
        <v>106</v>
      </c>
      <c r="M18" s="25"/>
      <c r="N18" s="35" t="s">
        <v>23</v>
      </c>
      <c r="S18" s="62" t="s">
        <v>107</v>
      </c>
      <c r="T18" s="56">
        <f t="shared" si="2"/>
        <v>0</v>
      </c>
    </row>
    <row r="19" ht="41.25" customHeight="1">
      <c r="C19" s="63"/>
      <c r="D19" s="64"/>
      <c r="E19" s="65"/>
      <c r="F19" s="67"/>
      <c r="H19" s="26" t="s">
        <v>108</v>
      </c>
      <c r="I19" s="27" t="s">
        <v>109</v>
      </c>
      <c r="J19" s="24">
        <v>1800.0</v>
      </c>
      <c r="K19" s="28" t="s">
        <v>84</v>
      </c>
      <c r="L19" s="36" t="s">
        <v>106</v>
      </c>
      <c r="M19" s="35"/>
      <c r="N19" s="35" t="s">
        <v>23</v>
      </c>
      <c r="S19" s="62" t="s">
        <v>110</v>
      </c>
      <c r="T19" s="56">
        <f t="shared" si="2"/>
        <v>0</v>
      </c>
    </row>
    <row r="20" ht="44.25" customHeight="1">
      <c r="C20" s="63"/>
      <c r="D20" s="64"/>
      <c r="E20" s="65"/>
      <c r="F20" s="67"/>
      <c r="H20" s="26" t="s">
        <v>111</v>
      </c>
      <c r="I20" s="27" t="s">
        <v>112</v>
      </c>
      <c r="J20" s="24">
        <v>1800.0</v>
      </c>
      <c r="K20" s="28" t="s">
        <v>84</v>
      </c>
      <c r="L20" s="36" t="s">
        <v>106</v>
      </c>
      <c r="M20" s="35"/>
      <c r="N20" s="35" t="s">
        <v>23</v>
      </c>
      <c r="S20" s="62" t="s">
        <v>113</v>
      </c>
      <c r="T20" s="56">
        <f t="shared" si="2"/>
        <v>0</v>
      </c>
    </row>
    <row r="21" ht="36.75" customHeight="1">
      <c r="C21" s="63"/>
      <c r="D21" s="64"/>
      <c r="E21" s="65"/>
      <c r="F21" s="67"/>
      <c r="H21" s="26" t="s">
        <v>114</v>
      </c>
      <c r="I21" s="27" t="s">
        <v>115</v>
      </c>
      <c r="J21" s="24">
        <v>1800.0</v>
      </c>
      <c r="K21" s="28" t="s">
        <v>84</v>
      </c>
      <c r="L21" s="36" t="s">
        <v>106</v>
      </c>
      <c r="M21" s="35"/>
      <c r="N21" s="35" t="s">
        <v>23</v>
      </c>
      <c r="S21" s="62" t="s">
        <v>32</v>
      </c>
      <c r="T21" s="56">
        <f t="shared" si="2"/>
        <v>0</v>
      </c>
    </row>
    <row r="22" ht="39.0" customHeight="1">
      <c r="C22" s="63"/>
      <c r="D22" s="64"/>
      <c r="E22" s="65"/>
      <c r="F22" s="67"/>
      <c r="H22" s="26" t="s">
        <v>116</v>
      </c>
      <c r="I22" s="27" t="s">
        <v>117</v>
      </c>
      <c r="J22" s="24">
        <v>1800.0</v>
      </c>
      <c r="K22" s="28" t="s">
        <v>84</v>
      </c>
      <c r="L22" s="36" t="s">
        <v>106</v>
      </c>
      <c r="M22" s="35"/>
      <c r="N22" s="35" t="s">
        <v>23</v>
      </c>
      <c r="S22" s="62" t="s">
        <v>118</v>
      </c>
      <c r="T22" s="56">
        <f t="shared" si="2"/>
        <v>0</v>
      </c>
    </row>
    <row r="23" ht="42.0" customHeight="1">
      <c r="C23" s="63"/>
      <c r="D23" s="64"/>
      <c r="E23" s="65"/>
      <c r="F23" s="67"/>
      <c r="H23" s="26" t="s">
        <v>119</v>
      </c>
      <c r="I23" s="27" t="s">
        <v>120</v>
      </c>
      <c r="J23" s="24">
        <v>1800.0</v>
      </c>
      <c r="K23" s="28" t="s">
        <v>84</v>
      </c>
      <c r="L23" s="36" t="s">
        <v>106</v>
      </c>
      <c r="M23" s="35"/>
      <c r="N23" s="35" t="s">
        <v>23</v>
      </c>
      <c r="S23" s="62" t="s">
        <v>52</v>
      </c>
      <c r="T23" s="56">
        <f t="shared" si="2"/>
        <v>8000</v>
      </c>
    </row>
    <row r="24" ht="30.0" customHeight="1">
      <c r="C24" s="63"/>
      <c r="D24" s="64"/>
      <c r="E24" s="65"/>
      <c r="F24" s="67"/>
      <c r="H24" s="26" t="s">
        <v>121</v>
      </c>
      <c r="I24" s="27" t="s">
        <v>122</v>
      </c>
      <c r="J24" s="24">
        <v>1800.0</v>
      </c>
      <c r="K24" s="28" t="s">
        <v>84</v>
      </c>
      <c r="L24" s="36" t="s">
        <v>106</v>
      </c>
      <c r="M24" s="35"/>
      <c r="N24" s="35" t="s">
        <v>23</v>
      </c>
      <c r="S24" s="62" t="s">
        <v>123</v>
      </c>
      <c r="T24" s="56">
        <f t="shared" si="2"/>
        <v>0</v>
      </c>
    </row>
    <row r="25" ht="27.75" customHeight="1">
      <c r="C25" s="63"/>
      <c r="D25" s="64"/>
      <c r="E25" s="65"/>
      <c r="F25" s="67"/>
      <c r="H25" s="26" t="s">
        <v>124</v>
      </c>
      <c r="I25" s="53" t="s">
        <v>125</v>
      </c>
      <c r="J25" s="24">
        <v>1800.0</v>
      </c>
      <c r="K25" s="28" t="s">
        <v>84</v>
      </c>
      <c r="L25" s="36" t="s">
        <v>106</v>
      </c>
      <c r="M25" s="35"/>
      <c r="N25" s="35" t="s">
        <v>23</v>
      </c>
      <c r="S25" s="62" t="s">
        <v>126</v>
      </c>
      <c r="T25" s="56">
        <f t="shared" si="2"/>
        <v>0</v>
      </c>
    </row>
    <row r="26" ht="28.5" customHeight="1">
      <c r="C26" s="63"/>
      <c r="D26" s="64"/>
      <c r="E26" s="65"/>
      <c r="F26" s="67"/>
      <c r="H26" s="26" t="s">
        <v>127</v>
      </c>
      <c r="I26" s="53" t="s">
        <v>128</v>
      </c>
      <c r="J26" s="24">
        <v>1800.0</v>
      </c>
      <c r="K26" s="28" t="s">
        <v>84</v>
      </c>
      <c r="L26" s="36" t="s">
        <v>106</v>
      </c>
      <c r="M26" s="35"/>
      <c r="N26" s="35" t="s">
        <v>23</v>
      </c>
      <c r="S26" s="68" t="s">
        <v>102</v>
      </c>
      <c r="T26" s="56">
        <f t="shared" si="2"/>
        <v>2365.12</v>
      </c>
    </row>
    <row r="27" ht="29.25" customHeight="1">
      <c r="C27" s="63"/>
      <c r="D27" s="64"/>
      <c r="E27" s="65"/>
      <c r="F27" s="67"/>
      <c r="H27" s="26" t="s">
        <v>129</v>
      </c>
      <c r="I27" s="27" t="s">
        <v>130</v>
      </c>
      <c r="J27" s="24">
        <v>1800.0</v>
      </c>
      <c r="K27" s="28" t="s">
        <v>84</v>
      </c>
      <c r="L27" s="36" t="s">
        <v>106</v>
      </c>
      <c r="M27" s="35"/>
      <c r="N27" s="35" t="s">
        <v>23</v>
      </c>
      <c r="S27" s="68" t="s">
        <v>65</v>
      </c>
      <c r="T27" s="56">
        <f t="shared" si="2"/>
        <v>4286.33</v>
      </c>
    </row>
    <row r="28" ht="27.75" customHeight="1">
      <c r="C28" s="63"/>
      <c r="D28" s="64"/>
      <c r="E28" s="65"/>
      <c r="F28" s="67"/>
      <c r="H28" s="26" t="s">
        <v>131</v>
      </c>
      <c r="I28" s="27" t="s">
        <v>132</v>
      </c>
      <c r="J28" s="24">
        <v>1800.0</v>
      </c>
      <c r="K28" s="28" t="s">
        <v>84</v>
      </c>
      <c r="L28" s="36" t="s">
        <v>106</v>
      </c>
      <c r="M28" s="35"/>
      <c r="N28" s="35" t="s">
        <v>23</v>
      </c>
      <c r="S28" s="62" t="s">
        <v>31</v>
      </c>
      <c r="T28" s="56">
        <f t="shared" si="2"/>
        <v>20336</v>
      </c>
    </row>
    <row r="29" ht="28.5" customHeight="1">
      <c r="C29" s="63"/>
      <c r="D29" s="64"/>
      <c r="E29" s="65"/>
      <c r="F29" s="67"/>
      <c r="H29" s="26" t="s">
        <v>133</v>
      </c>
      <c r="I29" s="27" t="s">
        <v>134</v>
      </c>
      <c r="J29" s="24">
        <v>1800.0</v>
      </c>
      <c r="K29" s="28" t="s">
        <v>84</v>
      </c>
      <c r="L29" s="36" t="s">
        <v>106</v>
      </c>
      <c r="M29" s="35"/>
      <c r="N29" s="35" t="s">
        <v>23</v>
      </c>
      <c r="S29" s="62" t="s">
        <v>24</v>
      </c>
      <c r="T29" s="56">
        <f t="shared" si="2"/>
        <v>42420</v>
      </c>
    </row>
    <row r="30" ht="30.0" customHeight="1">
      <c r="C30" s="63"/>
      <c r="D30" s="64"/>
      <c r="E30" s="65"/>
      <c r="F30" s="67"/>
      <c r="H30" s="26" t="s">
        <v>135</v>
      </c>
      <c r="I30" s="27" t="s">
        <v>136</v>
      </c>
      <c r="J30" s="24">
        <v>1800.0</v>
      </c>
      <c r="K30" s="28" t="s">
        <v>84</v>
      </c>
      <c r="L30" s="36" t="s">
        <v>106</v>
      </c>
      <c r="M30" s="35"/>
      <c r="N30" s="35" t="s">
        <v>23</v>
      </c>
      <c r="S30" s="62" t="s">
        <v>82</v>
      </c>
      <c r="T30" s="56">
        <f t="shared" si="2"/>
        <v>2250</v>
      </c>
    </row>
    <row r="31" ht="29.25" customHeight="1">
      <c r="C31" s="63"/>
      <c r="D31" s="64"/>
      <c r="E31" s="65"/>
      <c r="F31" s="67"/>
      <c r="H31" s="26" t="s">
        <v>137</v>
      </c>
      <c r="I31" s="27" t="s">
        <v>138</v>
      </c>
      <c r="J31" s="24">
        <v>1800.0</v>
      </c>
      <c r="K31" s="28" t="s">
        <v>84</v>
      </c>
      <c r="L31" s="36" t="s">
        <v>106</v>
      </c>
      <c r="M31" s="35"/>
      <c r="N31" s="35" t="s">
        <v>23</v>
      </c>
      <c r="S31" s="62" t="s">
        <v>20</v>
      </c>
      <c r="T31" s="56">
        <f t="shared" si="2"/>
        <v>66875</v>
      </c>
    </row>
    <row r="32" ht="27.75" customHeight="1">
      <c r="C32" s="63"/>
      <c r="D32" s="64"/>
      <c r="E32" s="65"/>
      <c r="F32" s="67"/>
      <c r="H32" s="26" t="s">
        <v>139</v>
      </c>
      <c r="I32" s="27" t="s">
        <v>140</v>
      </c>
      <c r="J32" s="24">
        <v>1800.0</v>
      </c>
      <c r="K32" s="28" t="s">
        <v>84</v>
      </c>
      <c r="L32" s="36" t="s">
        <v>106</v>
      </c>
      <c r="M32" s="35"/>
      <c r="N32" s="35" t="s">
        <v>23</v>
      </c>
      <c r="S32" s="62" t="s">
        <v>45</v>
      </c>
      <c r="T32" s="56">
        <f t="shared" si="2"/>
        <v>8000</v>
      </c>
    </row>
    <row r="33" ht="28.5" customHeight="1">
      <c r="C33" s="63"/>
      <c r="D33" s="64"/>
      <c r="E33" s="65"/>
      <c r="F33" s="67"/>
      <c r="H33" s="26" t="s">
        <v>141</v>
      </c>
      <c r="I33" s="27" t="s">
        <v>142</v>
      </c>
      <c r="J33" s="24">
        <v>1800.0</v>
      </c>
      <c r="K33" s="28" t="s">
        <v>84</v>
      </c>
      <c r="L33" s="36" t="s">
        <v>106</v>
      </c>
      <c r="M33" s="35"/>
      <c r="N33" s="35" t="s">
        <v>23</v>
      </c>
      <c r="S33" s="62" t="s">
        <v>89</v>
      </c>
      <c r="T33" s="56">
        <f t="shared" si="2"/>
        <v>2000</v>
      </c>
    </row>
    <row r="34" ht="28.5" customHeight="1">
      <c r="C34" s="63"/>
      <c r="D34" s="64"/>
      <c r="E34" s="65"/>
      <c r="F34" s="67"/>
      <c r="H34" s="26" t="s">
        <v>143</v>
      </c>
      <c r="I34" s="27" t="s">
        <v>144</v>
      </c>
      <c r="J34" s="24">
        <v>1800.0</v>
      </c>
      <c r="K34" s="28" t="s">
        <v>84</v>
      </c>
      <c r="L34" s="36" t="s">
        <v>106</v>
      </c>
      <c r="M34" s="35"/>
      <c r="N34" s="35" t="s">
        <v>23</v>
      </c>
      <c r="S34" s="62" t="s">
        <v>96</v>
      </c>
      <c r="T34" s="56">
        <f t="shared" si="2"/>
        <v>3400</v>
      </c>
    </row>
    <row r="35" ht="28.5" customHeight="1">
      <c r="C35" s="63"/>
      <c r="D35" s="64"/>
      <c r="E35" s="65"/>
      <c r="F35" s="67"/>
      <c r="H35" s="26" t="s">
        <v>145</v>
      </c>
      <c r="I35" s="27" t="s">
        <v>146</v>
      </c>
      <c r="J35" s="24">
        <v>1800.0</v>
      </c>
      <c r="K35" s="28" t="s">
        <v>84</v>
      </c>
      <c r="L35" s="36" t="s">
        <v>106</v>
      </c>
      <c r="M35" s="35"/>
      <c r="N35" s="27" t="s">
        <v>23</v>
      </c>
      <c r="S35" s="69" t="s">
        <v>147</v>
      </c>
      <c r="T35" s="56">
        <f t="shared" si="2"/>
        <v>0</v>
      </c>
    </row>
    <row r="36" ht="28.5" customHeight="1">
      <c r="C36" s="63"/>
      <c r="D36" s="64"/>
      <c r="E36" s="65"/>
      <c r="F36" s="67"/>
      <c r="H36" s="26" t="s">
        <v>148</v>
      </c>
      <c r="I36" s="27" t="s">
        <v>149</v>
      </c>
      <c r="J36" s="24">
        <v>1800.0</v>
      </c>
      <c r="K36" s="28" t="s">
        <v>84</v>
      </c>
      <c r="L36" s="36" t="s">
        <v>106</v>
      </c>
      <c r="M36" s="35"/>
      <c r="N36" s="35" t="s">
        <v>23</v>
      </c>
      <c r="S36" s="32" t="s">
        <v>54</v>
      </c>
      <c r="T36" s="70">
        <f>SUM(T12:T35)</f>
        <v>220728.29</v>
      </c>
    </row>
    <row r="37" ht="28.5" customHeight="1">
      <c r="C37" s="63"/>
      <c r="D37" s="64"/>
      <c r="E37" s="65"/>
      <c r="F37" s="67"/>
      <c r="H37" s="26" t="s">
        <v>150</v>
      </c>
      <c r="I37" s="27" t="s">
        <v>151</v>
      </c>
      <c r="J37" s="24">
        <v>1800.0</v>
      </c>
      <c r="K37" s="28" t="s">
        <v>84</v>
      </c>
      <c r="L37" s="36" t="s">
        <v>106</v>
      </c>
      <c r="M37" s="35"/>
      <c r="N37" s="35" t="s">
        <v>23</v>
      </c>
    </row>
    <row r="38" ht="28.5" customHeight="1">
      <c r="C38" s="63"/>
      <c r="D38" s="64"/>
      <c r="E38" s="65"/>
      <c r="F38" s="67"/>
      <c r="H38" s="26" t="s">
        <v>152</v>
      </c>
      <c r="I38" s="27" t="s">
        <v>153</v>
      </c>
      <c r="J38" s="24">
        <v>1800.0</v>
      </c>
      <c r="K38" s="28" t="s">
        <v>84</v>
      </c>
      <c r="L38" s="36" t="s">
        <v>106</v>
      </c>
      <c r="M38" s="35"/>
      <c r="N38" s="35" t="s">
        <v>23</v>
      </c>
    </row>
    <row r="39" ht="28.5" customHeight="1">
      <c r="C39" s="63"/>
      <c r="D39" s="64"/>
      <c r="E39" s="65"/>
      <c r="F39" s="67"/>
      <c r="H39" s="26" t="s">
        <v>154</v>
      </c>
      <c r="I39" s="27" t="s">
        <v>155</v>
      </c>
      <c r="J39" s="24">
        <v>1800.0</v>
      </c>
      <c r="K39" s="28" t="s">
        <v>84</v>
      </c>
      <c r="L39" s="36" t="s">
        <v>106</v>
      </c>
      <c r="M39" s="35"/>
      <c r="N39" s="35" t="s">
        <v>23</v>
      </c>
      <c r="S39" s="44"/>
      <c r="T39" s="60"/>
    </row>
    <row r="40" ht="28.5" customHeight="1">
      <c r="C40" s="63"/>
      <c r="D40" s="64"/>
      <c r="E40" s="65"/>
      <c r="F40" s="67"/>
      <c r="H40" s="26" t="s">
        <v>156</v>
      </c>
      <c r="I40" s="53" t="s">
        <v>157</v>
      </c>
      <c r="J40" s="24">
        <v>1800.0</v>
      </c>
      <c r="K40" s="28" t="s">
        <v>84</v>
      </c>
      <c r="L40" s="36" t="s">
        <v>106</v>
      </c>
      <c r="M40" s="35"/>
      <c r="N40" s="35" t="s">
        <v>23</v>
      </c>
      <c r="P40" s="44"/>
      <c r="Q40" s="44"/>
      <c r="R40" s="60"/>
      <c r="S40" s="44"/>
      <c r="T40" s="44"/>
    </row>
    <row r="41" ht="28.5" customHeight="1">
      <c r="C41" s="63"/>
      <c r="D41" s="64"/>
      <c r="E41" s="65"/>
      <c r="F41" s="67"/>
      <c r="H41" s="26" t="s">
        <v>158</v>
      </c>
      <c r="I41" s="27" t="s">
        <v>159</v>
      </c>
      <c r="J41" s="24">
        <v>1500.0</v>
      </c>
      <c r="K41" s="28" t="s">
        <v>84</v>
      </c>
      <c r="L41" s="36" t="s">
        <v>106</v>
      </c>
      <c r="M41" s="35"/>
      <c r="N41" s="35" t="s">
        <v>23</v>
      </c>
      <c r="P41" s="44"/>
      <c r="Q41" s="44"/>
      <c r="R41" s="60"/>
      <c r="S41" s="44"/>
      <c r="T41" s="44"/>
    </row>
    <row r="42" ht="28.5" customHeight="1">
      <c r="C42" s="63"/>
      <c r="D42" s="64"/>
      <c r="E42" s="65"/>
      <c r="F42" s="67"/>
      <c r="H42" s="26" t="s">
        <v>160</v>
      </c>
      <c r="I42" s="27" t="s">
        <v>161</v>
      </c>
      <c r="J42" s="24">
        <v>1400.0</v>
      </c>
      <c r="K42" s="28" t="s">
        <v>96</v>
      </c>
      <c r="L42" s="36" t="s">
        <v>162</v>
      </c>
      <c r="M42" s="35"/>
      <c r="N42" s="35" t="s">
        <v>23</v>
      </c>
      <c r="P42" s="44"/>
      <c r="Q42" s="44"/>
      <c r="R42" s="60"/>
      <c r="S42" s="44"/>
      <c r="T42" s="44"/>
    </row>
    <row r="43" ht="28.5" customHeight="1">
      <c r="C43" s="63"/>
      <c r="D43" s="64"/>
      <c r="E43" s="65"/>
      <c r="F43" s="67"/>
      <c r="H43" s="26" t="s">
        <v>163</v>
      </c>
      <c r="I43" s="27" t="s">
        <v>164</v>
      </c>
      <c r="J43" s="24">
        <v>850.0</v>
      </c>
      <c r="K43" s="28" t="s">
        <v>84</v>
      </c>
      <c r="L43" s="36" t="s">
        <v>165</v>
      </c>
      <c r="M43" s="25" t="s">
        <v>22</v>
      </c>
      <c r="N43" s="35" t="s">
        <v>23</v>
      </c>
      <c r="P43" s="44"/>
      <c r="Q43" s="44"/>
      <c r="R43" s="60"/>
      <c r="S43" s="44"/>
      <c r="T43" s="44"/>
    </row>
    <row r="44" ht="41.25" customHeight="1">
      <c r="C44" s="63"/>
      <c r="D44" s="64"/>
      <c r="E44" s="65"/>
      <c r="F44" s="67"/>
      <c r="H44" s="26" t="s">
        <v>166</v>
      </c>
      <c r="I44" s="27" t="s">
        <v>167</v>
      </c>
      <c r="J44" s="24">
        <v>465.12</v>
      </c>
      <c r="K44" s="28" t="s">
        <v>102</v>
      </c>
      <c r="L44" s="36" t="s">
        <v>168</v>
      </c>
      <c r="M44" s="25" t="s">
        <v>22</v>
      </c>
      <c r="N44" s="35" t="s">
        <v>23</v>
      </c>
      <c r="P44" s="44"/>
      <c r="Q44" s="44"/>
      <c r="R44" s="60"/>
      <c r="S44" s="44"/>
      <c r="T44" s="44"/>
    </row>
    <row r="45" ht="15.75" customHeight="1">
      <c r="C45" s="63"/>
      <c r="D45" s="64"/>
      <c r="E45" s="65"/>
      <c r="F45" s="67"/>
      <c r="H45" s="71"/>
      <c r="I45" s="72"/>
      <c r="J45" s="65"/>
      <c r="K45" s="73"/>
      <c r="L45" s="74"/>
      <c r="M45" s="75"/>
      <c r="N45" s="76"/>
      <c r="P45" s="44"/>
      <c r="Q45" s="44"/>
      <c r="R45" s="60"/>
      <c r="S45" s="44"/>
      <c r="T45" s="44"/>
    </row>
    <row r="46" ht="15.75" customHeight="1">
      <c r="C46" s="63"/>
      <c r="D46" s="64"/>
      <c r="E46" s="65"/>
      <c r="F46" s="67"/>
      <c r="H46" s="71"/>
      <c r="I46" s="77"/>
      <c r="J46" s="65"/>
      <c r="K46" s="78"/>
      <c r="L46" s="79"/>
      <c r="M46" s="80"/>
      <c r="N46" s="81"/>
      <c r="P46" s="44"/>
      <c r="Q46" s="44"/>
      <c r="R46" s="60"/>
      <c r="S46" s="44"/>
      <c r="T46" s="44"/>
    </row>
    <row r="47" ht="15.75" customHeight="1">
      <c r="C47" s="63"/>
      <c r="D47" s="64"/>
      <c r="E47" s="65"/>
      <c r="F47" s="67"/>
      <c r="H47" s="71"/>
      <c r="I47" s="77"/>
      <c r="J47" s="65"/>
      <c r="K47" s="78"/>
      <c r="L47" s="79"/>
      <c r="M47" s="80"/>
      <c r="N47" s="81"/>
      <c r="P47" s="44"/>
      <c r="Q47" s="44"/>
      <c r="R47" s="60"/>
      <c r="S47" s="44"/>
      <c r="T47" s="44"/>
    </row>
    <row r="48" ht="15.75" customHeight="1">
      <c r="C48" s="63"/>
      <c r="D48" s="64"/>
      <c r="E48" s="65"/>
      <c r="F48" s="67"/>
      <c r="H48" s="71"/>
      <c r="I48" s="77"/>
      <c r="J48" s="65"/>
      <c r="K48" s="78"/>
      <c r="L48" s="79"/>
      <c r="M48" s="80"/>
      <c r="N48" s="81"/>
      <c r="R48" s="60"/>
    </row>
    <row r="49" ht="15.75" customHeight="1">
      <c r="C49" s="63"/>
      <c r="D49" s="64"/>
      <c r="E49" s="65"/>
      <c r="F49" s="67"/>
      <c r="H49" s="71"/>
      <c r="I49" s="77"/>
      <c r="J49" s="65"/>
      <c r="K49" s="78"/>
      <c r="L49" s="79"/>
      <c r="M49" s="80"/>
      <c r="N49" s="81"/>
      <c r="R49" s="82"/>
    </row>
    <row r="50" ht="15.75" customHeight="1">
      <c r="C50" s="63"/>
      <c r="D50" s="64"/>
      <c r="E50" s="65"/>
      <c r="F50" s="67"/>
      <c r="H50" s="71"/>
      <c r="I50" s="77"/>
      <c r="J50" s="65"/>
      <c r="K50" s="78"/>
      <c r="L50" s="79"/>
      <c r="M50" s="80"/>
      <c r="N50" s="81"/>
      <c r="R50" s="82"/>
    </row>
    <row r="51" ht="15.75" customHeight="1">
      <c r="C51" s="63"/>
      <c r="D51" s="64"/>
      <c r="E51" s="65"/>
      <c r="F51" s="67"/>
      <c r="H51" s="71"/>
      <c r="I51" s="77"/>
      <c r="J51" s="65"/>
      <c r="K51" s="78"/>
      <c r="L51" s="79"/>
      <c r="M51" s="80"/>
      <c r="N51" s="81"/>
      <c r="R51" s="82"/>
    </row>
    <row r="52" ht="15.75" customHeight="1">
      <c r="C52" s="63"/>
      <c r="D52" s="64"/>
      <c r="E52" s="65"/>
      <c r="F52" s="67"/>
      <c r="H52" s="71"/>
      <c r="I52" s="77"/>
      <c r="J52" s="65"/>
      <c r="K52" s="78"/>
      <c r="L52" s="79"/>
      <c r="M52" s="80"/>
      <c r="N52" s="81"/>
      <c r="R52" s="82"/>
      <c r="U52" s="60"/>
    </row>
    <row r="53" ht="15.75" customHeight="1">
      <c r="C53" s="63"/>
      <c r="D53" s="64"/>
      <c r="E53" s="65"/>
      <c r="F53" s="67"/>
      <c r="H53" s="71"/>
      <c r="I53" s="77"/>
      <c r="J53" s="65"/>
      <c r="K53" s="78"/>
      <c r="L53" s="79"/>
      <c r="M53" s="80"/>
      <c r="N53" s="81"/>
      <c r="R53" s="82"/>
      <c r="U53" s="60"/>
    </row>
    <row r="54" ht="15.75" customHeight="1">
      <c r="C54" s="63"/>
      <c r="D54" s="64"/>
      <c r="E54" s="65"/>
      <c r="F54" s="67"/>
      <c r="H54" s="71"/>
      <c r="I54" s="77"/>
      <c r="J54" s="65"/>
      <c r="K54" s="78"/>
      <c r="L54" s="79"/>
      <c r="M54" s="80"/>
      <c r="N54" s="81"/>
      <c r="R54" s="82"/>
      <c r="T54" s="46"/>
      <c r="U54" s="60"/>
    </row>
    <row r="55" ht="15.75" customHeight="1">
      <c r="C55" s="63"/>
      <c r="D55" s="64"/>
      <c r="E55" s="65"/>
      <c r="F55" s="67"/>
      <c r="H55" s="71"/>
      <c r="I55" s="77"/>
      <c r="J55" s="65"/>
      <c r="K55" s="78"/>
      <c r="L55" s="79"/>
      <c r="M55" s="80"/>
      <c r="N55" s="81"/>
      <c r="R55" s="82"/>
      <c r="T55" s="46"/>
      <c r="U55" s="60"/>
    </row>
    <row r="56" ht="15.75" customHeight="1">
      <c r="C56" s="63"/>
      <c r="D56" s="64"/>
      <c r="E56" s="65"/>
      <c r="F56" s="67"/>
      <c r="H56" s="71"/>
      <c r="I56" s="77"/>
      <c r="J56" s="65"/>
      <c r="K56" s="78"/>
      <c r="L56" s="79"/>
      <c r="M56" s="80"/>
      <c r="N56" s="81"/>
      <c r="R56" s="82"/>
      <c r="T56" s="46"/>
      <c r="U56" s="60"/>
    </row>
    <row r="57" ht="15.75" customHeight="1">
      <c r="C57" s="63"/>
      <c r="D57" s="64"/>
      <c r="E57" s="65"/>
      <c r="F57" s="67"/>
      <c r="H57" s="71"/>
      <c r="I57" s="77"/>
      <c r="J57" s="65"/>
      <c r="K57" s="78"/>
      <c r="L57" s="79"/>
      <c r="M57" s="80"/>
      <c r="N57" s="81"/>
      <c r="R57" s="82"/>
      <c r="T57" s="44"/>
      <c r="U57" s="60"/>
    </row>
    <row r="58" ht="15.75" customHeight="1">
      <c r="C58" s="63"/>
      <c r="D58" s="64"/>
      <c r="E58" s="65"/>
      <c r="F58" s="67"/>
      <c r="H58" s="71"/>
      <c r="I58" s="77"/>
      <c r="J58" s="65"/>
      <c r="K58" s="78"/>
      <c r="L58" s="79"/>
      <c r="M58" s="80"/>
      <c r="N58" s="81"/>
      <c r="R58" s="82"/>
      <c r="U58" s="60"/>
    </row>
    <row r="59" ht="15.75" customHeight="1">
      <c r="C59" s="63"/>
      <c r="D59" s="64"/>
      <c r="E59" s="65"/>
      <c r="F59" s="67"/>
      <c r="H59" s="71"/>
      <c r="I59" s="77"/>
      <c r="J59" s="65"/>
      <c r="K59" s="78"/>
      <c r="L59" s="79"/>
      <c r="M59" s="80"/>
      <c r="N59" s="81"/>
      <c r="R59" s="82"/>
      <c r="U59" s="60"/>
    </row>
    <row r="60" ht="15.75" customHeight="1">
      <c r="C60" s="63"/>
      <c r="D60" s="64"/>
      <c r="E60" s="65"/>
      <c r="F60" s="67"/>
      <c r="H60" s="71"/>
      <c r="I60" s="77"/>
      <c r="J60" s="65"/>
      <c r="K60" s="78"/>
      <c r="L60" s="79"/>
      <c r="M60" s="80"/>
      <c r="N60" s="81"/>
      <c r="R60" s="82"/>
      <c r="U60" s="60"/>
    </row>
    <row r="61" ht="15.75" customHeight="1">
      <c r="C61" s="63"/>
      <c r="D61" s="64"/>
      <c r="E61" s="65"/>
      <c r="F61" s="67"/>
      <c r="H61" s="71"/>
      <c r="I61" s="77"/>
      <c r="J61" s="65"/>
      <c r="K61" s="78"/>
      <c r="L61" s="79"/>
      <c r="M61" s="80"/>
      <c r="N61" s="81"/>
      <c r="R61" s="82"/>
      <c r="U61" s="60"/>
    </row>
    <row r="62" ht="15.75" customHeight="1">
      <c r="A62" s="83"/>
      <c r="C62" s="63"/>
      <c r="D62" s="64"/>
      <c r="E62" s="65"/>
      <c r="F62" s="67"/>
      <c r="H62" s="71"/>
      <c r="I62" s="77"/>
      <c r="J62" s="65"/>
      <c r="K62" s="78"/>
      <c r="L62" s="79"/>
      <c r="M62" s="80"/>
      <c r="N62" s="81"/>
      <c r="R62" s="82"/>
      <c r="U62" s="60"/>
    </row>
    <row r="63" ht="15.75" customHeight="1">
      <c r="A63" s="83"/>
      <c r="C63" s="63"/>
      <c r="D63" s="64"/>
      <c r="E63" s="65"/>
      <c r="F63" s="67"/>
      <c r="H63" s="71"/>
      <c r="I63" s="77"/>
      <c r="J63" s="65"/>
      <c r="K63" s="78"/>
      <c r="L63" s="79"/>
      <c r="M63" s="80"/>
      <c r="N63" s="81"/>
      <c r="R63" s="82"/>
      <c r="U63" s="60"/>
    </row>
    <row r="64" ht="15.75" customHeight="1">
      <c r="A64" s="83"/>
      <c r="C64" s="63"/>
      <c r="D64" s="64"/>
      <c r="E64" s="65"/>
      <c r="F64" s="67"/>
      <c r="H64" s="71"/>
      <c r="I64" s="77"/>
      <c r="J64" s="65"/>
      <c r="K64" s="78"/>
      <c r="L64" s="79"/>
      <c r="M64" s="80"/>
      <c r="N64" s="81"/>
      <c r="R64" s="82"/>
      <c r="U64" s="60"/>
    </row>
    <row r="65" ht="15.75" customHeight="1">
      <c r="A65" s="83"/>
      <c r="C65" s="63"/>
      <c r="D65" s="64"/>
      <c r="E65" s="65"/>
      <c r="F65" s="67"/>
      <c r="H65" s="71"/>
      <c r="I65" s="77"/>
      <c r="J65" s="65"/>
      <c r="K65" s="78"/>
      <c r="L65" s="79"/>
      <c r="M65" s="80"/>
      <c r="N65" s="81"/>
      <c r="R65" s="82"/>
      <c r="U65" s="60"/>
    </row>
    <row r="66" ht="15.75" customHeight="1">
      <c r="C66" s="63"/>
      <c r="D66" s="64"/>
      <c r="E66" s="65"/>
      <c r="F66" s="67"/>
      <c r="H66" s="71"/>
      <c r="I66" s="77"/>
      <c r="J66" s="65"/>
      <c r="K66" s="78"/>
      <c r="L66" s="79"/>
      <c r="M66" s="80"/>
      <c r="N66" s="81"/>
      <c r="R66" s="82"/>
      <c r="U66" s="60"/>
    </row>
    <row r="67" ht="15.75" customHeight="1">
      <c r="C67" s="63"/>
      <c r="D67" s="64"/>
      <c r="E67" s="65"/>
      <c r="F67" s="67"/>
      <c r="H67" s="71"/>
      <c r="I67" s="77"/>
      <c r="J67" s="65"/>
      <c r="K67" s="78"/>
      <c r="L67" s="79"/>
      <c r="M67" s="80"/>
      <c r="N67" s="81"/>
      <c r="R67" s="82"/>
      <c r="U67" s="60"/>
    </row>
    <row r="68" ht="15.75" customHeight="1">
      <c r="C68" s="84"/>
      <c r="D68" s="85"/>
      <c r="E68" s="86"/>
      <c r="F68" s="67"/>
      <c r="H68" s="71"/>
      <c r="I68" s="77"/>
      <c r="J68" s="65"/>
      <c r="K68" s="78"/>
      <c r="L68" s="79"/>
      <c r="M68" s="80"/>
      <c r="N68" s="81"/>
      <c r="R68" s="82"/>
    </row>
    <row r="69" ht="15.75" customHeight="1">
      <c r="C69" s="87"/>
      <c r="D69" s="88"/>
      <c r="E69" s="89"/>
      <c r="F69" s="67"/>
      <c r="H69" s="71"/>
      <c r="I69" s="77"/>
      <c r="J69" s="65"/>
      <c r="K69" s="78"/>
      <c r="L69" s="79"/>
      <c r="M69" s="80"/>
      <c r="N69" s="81"/>
      <c r="R69" s="82"/>
    </row>
    <row r="70" ht="15.75" customHeight="1">
      <c r="C70" s="90"/>
      <c r="D70" s="91"/>
      <c r="E70" s="89"/>
      <c r="F70" s="67"/>
      <c r="H70" s="71"/>
      <c r="I70" s="77"/>
      <c r="J70" s="65"/>
      <c r="K70" s="78"/>
      <c r="L70" s="79"/>
      <c r="M70" s="80"/>
      <c r="N70" s="81"/>
      <c r="R70" s="82"/>
    </row>
    <row r="71" ht="15.75" customHeight="1">
      <c r="C71" s="90"/>
      <c r="D71" s="91"/>
      <c r="E71" s="89"/>
      <c r="F71" s="67"/>
      <c r="H71" s="71"/>
      <c r="I71" s="77"/>
      <c r="J71" s="65"/>
      <c r="K71" s="78"/>
      <c r="L71" s="79"/>
      <c r="M71" s="80"/>
      <c r="N71" s="81"/>
      <c r="R71" s="82"/>
    </row>
    <row r="72" ht="15.75" customHeight="1">
      <c r="C72" s="90"/>
      <c r="D72" s="91"/>
      <c r="E72" s="89"/>
      <c r="F72" s="67"/>
      <c r="H72" s="71"/>
      <c r="I72" s="77"/>
      <c r="J72" s="65"/>
      <c r="K72" s="78"/>
      <c r="L72" s="79"/>
      <c r="M72" s="80"/>
      <c r="N72" s="81"/>
      <c r="R72" s="82"/>
    </row>
    <row r="73" ht="15.75" customHeight="1">
      <c r="C73" s="90"/>
      <c r="D73" s="91"/>
      <c r="E73" s="89"/>
      <c r="F73" s="67"/>
      <c r="H73" s="71"/>
      <c r="I73" s="77"/>
      <c r="J73" s="65"/>
      <c r="K73" s="78"/>
      <c r="L73" s="79"/>
      <c r="M73" s="80"/>
      <c r="N73" s="81"/>
      <c r="S73" s="92"/>
    </row>
    <row r="74" ht="15.75" customHeight="1">
      <c r="C74" s="87"/>
      <c r="D74" s="91"/>
      <c r="E74" s="89"/>
      <c r="F74" s="67"/>
      <c r="H74" s="71"/>
      <c r="I74" s="77"/>
      <c r="J74" s="65"/>
      <c r="K74" s="78"/>
      <c r="L74" s="79"/>
      <c r="M74" s="80"/>
      <c r="N74" s="81"/>
    </row>
    <row r="75" ht="15.75" customHeight="1">
      <c r="C75" s="63"/>
      <c r="D75" s="64"/>
      <c r="E75" s="93"/>
      <c r="F75" s="67"/>
      <c r="H75" s="71"/>
      <c r="I75" s="77"/>
      <c r="J75" s="65"/>
      <c r="K75" s="78"/>
      <c r="L75" s="79"/>
      <c r="M75" s="80"/>
      <c r="N75" s="81"/>
    </row>
    <row r="76" ht="15.75" customHeight="1">
      <c r="C76" s="63"/>
      <c r="D76" s="94"/>
      <c r="E76" s="95"/>
      <c r="F76" s="67"/>
      <c r="H76" s="71"/>
      <c r="I76" s="77"/>
      <c r="J76" s="65"/>
      <c r="K76" s="78"/>
      <c r="L76" s="79"/>
      <c r="M76" s="80"/>
      <c r="N76" s="81"/>
    </row>
    <row r="77" ht="15.75" customHeight="1">
      <c r="C77" s="63"/>
      <c r="D77" s="96"/>
      <c r="E77" s="97"/>
      <c r="F77" s="67"/>
      <c r="H77" s="71"/>
      <c r="I77" s="77"/>
      <c r="J77" s="65"/>
      <c r="K77" s="78"/>
      <c r="L77" s="79"/>
      <c r="M77" s="80"/>
      <c r="N77" s="81"/>
    </row>
    <row r="78" ht="15.75" customHeight="1">
      <c r="C78" s="63"/>
      <c r="D78" s="96"/>
      <c r="E78" s="97"/>
      <c r="F78" s="67"/>
      <c r="H78" s="71"/>
      <c r="I78" s="77"/>
      <c r="J78" s="65"/>
      <c r="K78" s="78"/>
      <c r="L78" s="79"/>
      <c r="M78" s="80"/>
      <c r="N78" s="81"/>
    </row>
    <row r="79" ht="15.75" customHeight="1">
      <c r="C79" s="63"/>
      <c r="D79" s="96"/>
      <c r="E79" s="97"/>
      <c r="F79" s="67"/>
      <c r="H79" s="71"/>
      <c r="I79" s="77"/>
      <c r="J79" s="65"/>
      <c r="K79" s="78"/>
      <c r="L79" s="79"/>
      <c r="M79" s="80"/>
      <c r="N79" s="81"/>
    </row>
    <row r="80" ht="15.75" customHeight="1">
      <c r="C80" s="63"/>
      <c r="D80" s="96"/>
      <c r="E80" s="97"/>
      <c r="F80" s="67"/>
      <c r="H80" s="71"/>
      <c r="I80" s="77"/>
      <c r="J80" s="65"/>
      <c r="K80" s="78"/>
      <c r="L80" s="79"/>
      <c r="M80" s="80"/>
      <c r="N80" s="81"/>
    </row>
    <row r="81" ht="15.75" customHeight="1">
      <c r="C81" s="63"/>
      <c r="D81" s="96"/>
      <c r="E81" s="97"/>
      <c r="F81" s="67"/>
      <c r="H81" s="71"/>
      <c r="I81" s="77"/>
      <c r="J81" s="65"/>
      <c r="K81" s="78"/>
      <c r="L81" s="79"/>
      <c r="M81" s="80"/>
      <c r="N81" s="81"/>
    </row>
    <row r="82" ht="15.75" customHeight="1">
      <c r="C82" s="63"/>
      <c r="D82" s="96"/>
      <c r="E82" s="97"/>
      <c r="F82" s="67"/>
      <c r="H82" s="71"/>
      <c r="I82" s="77"/>
      <c r="J82" s="65"/>
      <c r="K82" s="78"/>
      <c r="L82" s="79"/>
      <c r="M82" s="80"/>
      <c r="N82" s="81"/>
    </row>
    <row r="83" ht="15.75" customHeight="1">
      <c r="C83" s="63"/>
      <c r="D83" s="96"/>
      <c r="E83" s="97"/>
      <c r="F83" s="67"/>
      <c r="H83" s="71"/>
      <c r="I83" s="77"/>
      <c r="J83" s="65"/>
      <c r="K83" s="78"/>
      <c r="L83" s="79"/>
      <c r="M83" s="80"/>
      <c r="N83" s="81"/>
    </row>
    <row r="84" ht="15.75" customHeight="1">
      <c r="C84" s="63"/>
      <c r="D84" s="96"/>
      <c r="E84" s="97"/>
      <c r="F84" s="67"/>
      <c r="H84" s="71"/>
      <c r="I84" s="77"/>
      <c r="J84" s="65"/>
      <c r="K84" s="78"/>
      <c r="L84" s="79"/>
      <c r="M84" s="80"/>
      <c r="N84" s="81"/>
    </row>
    <row r="85" ht="15.75" customHeight="1">
      <c r="C85" s="90"/>
      <c r="D85" s="96"/>
      <c r="E85" s="97"/>
      <c r="F85" s="67"/>
      <c r="H85" s="71"/>
      <c r="I85" s="77"/>
      <c r="J85" s="65"/>
      <c r="K85" s="78"/>
      <c r="L85" s="79"/>
      <c r="M85" s="80"/>
      <c r="N85" s="81"/>
    </row>
    <row r="86" ht="15.75" customHeight="1">
      <c r="C86" s="90"/>
      <c r="D86" s="96"/>
      <c r="E86" s="97"/>
      <c r="F86" s="67"/>
      <c r="H86" s="71"/>
      <c r="I86" s="77"/>
      <c r="J86" s="65"/>
      <c r="K86" s="78"/>
      <c r="L86" s="79"/>
      <c r="M86" s="80"/>
      <c r="N86" s="81"/>
    </row>
    <row r="87" ht="15.75" customHeight="1">
      <c r="C87" s="90"/>
      <c r="D87" s="96"/>
      <c r="E87" s="97"/>
      <c r="F87" s="67"/>
      <c r="H87" s="71"/>
      <c r="I87" s="77"/>
      <c r="J87" s="65"/>
      <c r="K87" s="78"/>
      <c r="L87" s="79"/>
      <c r="M87" s="80"/>
      <c r="N87" s="81"/>
    </row>
    <row r="88" ht="15.75" customHeight="1">
      <c r="C88" s="90"/>
      <c r="D88" s="96"/>
      <c r="E88" s="97"/>
      <c r="F88" s="67"/>
      <c r="H88" s="71"/>
      <c r="I88" s="77"/>
      <c r="J88" s="65"/>
      <c r="K88" s="78"/>
      <c r="L88" s="79"/>
      <c r="M88" s="80"/>
      <c r="N88" s="81"/>
    </row>
    <row r="89" ht="15.75" customHeight="1">
      <c r="C89" s="90"/>
      <c r="D89" s="96"/>
      <c r="E89" s="97"/>
      <c r="F89" s="67"/>
      <c r="H89" s="71"/>
      <c r="I89" s="77"/>
      <c r="J89" s="65"/>
      <c r="K89" s="78"/>
      <c r="L89" s="79"/>
      <c r="M89" s="80"/>
      <c r="N89" s="81"/>
    </row>
    <row r="90" ht="15.75" customHeight="1">
      <c r="C90" s="90"/>
      <c r="D90" s="96"/>
      <c r="E90" s="97"/>
      <c r="F90" s="67"/>
      <c r="H90" s="71"/>
      <c r="I90" s="77"/>
      <c r="J90" s="65"/>
      <c r="K90" s="78"/>
      <c r="L90" s="79"/>
      <c r="M90" s="80"/>
      <c r="N90" s="81"/>
    </row>
    <row r="91" ht="15.75" customHeight="1">
      <c r="C91" s="90"/>
      <c r="D91" s="96"/>
      <c r="E91" s="97"/>
      <c r="F91" s="67"/>
      <c r="H91" s="71"/>
      <c r="I91" s="77"/>
      <c r="J91" s="65"/>
      <c r="K91" s="78"/>
      <c r="L91" s="79"/>
      <c r="M91" s="80"/>
      <c r="N91" s="81"/>
    </row>
    <row r="92" ht="15.75" customHeight="1">
      <c r="C92" s="90"/>
      <c r="D92" s="96"/>
      <c r="E92" s="97"/>
      <c r="F92" s="67"/>
      <c r="H92" s="71"/>
      <c r="I92" s="77"/>
      <c r="J92" s="65"/>
      <c r="K92" s="78"/>
      <c r="L92" s="79"/>
      <c r="M92" s="80"/>
      <c r="N92" s="81"/>
    </row>
    <row r="93" ht="15.75" customHeight="1">
      <c r="C93" s="90"/>
      <c r="D93" s="96"/>
      <c r="E93" s="97"/>
      <c r="F93" s="67"/>
      <c r="H93" s="71"/>
      <c r="I93" s="77"/>
      <c r="J93" s="65"/>
      <c r="K93" s="78"/>
      <c r="L93" s="79"/>
      <c r="M93" s="80"/>
      <c r="N93" s="81"/>
    </row>
    <row r="94" ht="15.75" customHeight="1">
      <c r="C94" s="90"/>
      <c r="D94" s="96"/>
      <c r="E94" s="97"/>
      <c r="F94" s="67"/>
      <c r="H94" s="71"/>
      <c r="I94" s="77"/>
      <c r="J94" s="65"/>
      <c r="K94" s="78"/>
      <c r="L94" s="79"/>
      <c r="M94" s="80"/>
      <c r="N94" s="81"/>
    </row>
    <row r="95" ht="15.75" customHeight="1">
      <c r="C95" s="90"/>
      <c r="D95" s="96"/>
      <c r="E95" s="97"/>
      <c r="F95" s="67"/>
      <c r="H95" s="71"/>
      <c r="I95" s="77"/>
      <c r="J95" s="65"/>
      <c r="K95" s="78"/>
      <c r="L95" s="79"/>
      <c r="M95" s="80"/>
      <c r="N95" s="81"/>
    </row>
    <row r="96" ht="15.75" customHeight="1">
      <c r="C96" s="90"/>
      <c r="D96" s="96"/>
      <c r="E96" s="97"/>
      <c r="F96" s="67"/>
      <c r="H96" s="71"/>
      <c r="I96" s="77"/>
      <c r="J96" s="65"/>
      <c r="K96" s="78"/>
      <c r="L96" s="79"/>
      <c r="M96" s="80"/>
      <c r="N96" s="81"/>
    </row>
    <row r="97" ht="15.75" customHeight="1">
      <c r="C97" s="90"/>
      <c r="D97" s="96"/>
      <c r="E97" s="97"/>
      <c r="F97" s="67"/>
      <c r="H97" s="71"/>
      <c r="I97" s="77"/>
      <c r="J97" s="65"/>
      <c r="K97" s="78"/>
      <c r="L97" s="79"/>
      <c r="M97" s="80"/>
      <c r="N97" s="81"/>
    </row>
    <row r="98" ht="15.75" customHeight="1">
      <c r="C98" s="90"/>
      <c r="D98" s="96"/>
      <c r="E98" s="97"/>
      <c r="F98" s="67"/>
      <c r="H98" s="71"/>
      <c r="I98" s="77"/>
      <c r="J98" s="65"/>
      <c r="K98" s="78"/>
      <c r="L98" s="79"/>
      <c r="M98" s="80"/>
      <c r="N98" s="81"/>
    </row>
    <row r="99" ht="15.75" customHeight="1">
      <c r="C99" s="90"/>
      <c r="D99" s="96"/>
      <c r="E99" s="97"/>
      <c r="F99" s="67"/>
      <c r="H99" s="71"/>
      <c r="I99" s="77"/>
      <c r="J99" s="65"/>
      <c r="K99" s="78"/>
      <c r="L99" s="79"/>
      <c r="M99" s="80"/>
      <c r="N99" s="81"/>
    </row>
    <row r="100" ht="15.75" customHeight="1">
      <c r="C100" s="90"/>
      <c r="D100" s="96"/>
      <c r="E100" s="97"/>
      <c r="F100" s="67"/>
      <c r="H100" s="71"/>
      <c r="I100" s="77"/>
      <c r="J100" s="65"/>
      <c r="K100" s="78"/>
      <c r="L100" s="79"/>
      <c r="M100" s="80"/>
      <c r="N100" s="81"/>
    </row>
    <row r="101" ht="15.75" customHeight="1">
      <c r="C101" s="90"/>
      <c r="D101" s="96"/>
      <c r="E101" s="97"/>
      <c r="F101" s="67"/>
      <c r="H101" s="71"/>
      <c r="I101" s="77"/>
      <c r="J101" s="65"/>
      <c r="K101" s="78"/>
      <c r="L101" s="79"/>
      <c r="M101" s="80"/>
      <c r="N101" s="81"/>
    </row>
    <row r="102" ht="15.75" customHeight="1">
      <c r="C102" s="90"/>
      <c r="D102" s="96"/>
      <c r="E102" s="97"/>
      <c r="F102" s="67"/>
      <c r="H102" s="71"/>
      <c r="I102" s="77"/>
      <c r="J102" s="65"/>
      <c r="K102" s="78"/>
      <c r="L102" s="79"/>
      <c r="M102" s="80"/>
      <c r="N102" s="81"/>
    </row>
    <row r="103" ht="15.75" customHeight="1">
      <c r="C103" s="90"/>
      <c r="D103" s="96"/>
      <c r="E103" s="97"/>
      <c r="F103" s="67"/>
      <c r="H103" s="71"/>
      <c r="I103" s="77"/>
      <c r="J103" s="65"/>
      <c r="K103" s="78"/>
      <c r="L103" s="79"/>
      <c r="M103" s="80"/>
      <c r="N103" s="81"/>
    </row>
    <row r="104" ht="15.75" customHeight="1">
      <c r="C104" s="90"/>
      <c r="D104" s="96"/>
      <c r="E104" s="97"/>
      <c r="F104" s="67"/>
      <c r="H104" s="71"/>
      <c r="I104" s="77"/>
      <c r="J104" s="65"/>
      <c r="K104" s="78"/>
      <c r="L104" s="79"/>
      <c r="M104" s="80"/>
      <c r="N104" s="81"/>
    </row>
    <row r="105" ht="15.75" customHeight="1">
      <c r="C105" s="90"/>
      <c r="D105" s="96"/>
      <c r="E105" s="97"/>
      <c r="F105" s="67"/>
      <c r="H105" s="71"/>
      <c r="I105" s="77"/>
      <c r="J105" s="65"/>
      <c r="K105" s="78"/>
      <c r="L105" s="79"/>
      <c r="M105" s="80"/>
      <c r="N105" s="81"/>
    </row>
    <row r="106" ht="15.75" customHeight="1">
      <c r="C106" s="90"/>
      <c r="D106" s="96"/>
      <c r="E106" s="97"/>
      <c r="F106" s="67"/>
      <c r="H106" s="71"/>
      <c r="I106" s="77"/>
      <c r="J106" s="65"/>
      <c r="K106" s="78"/>
      <c r="L106" s="79"/>
      <c r="M106" s="80"/>
      <c r="N106" s="81"/>
    </row>
    <row r="107" ht="15.75" customHeight="1">
      <c r="C107" s="90"/>
      <c r="D107" s="96"/>
      <c r="E107" s="97"/>
      <c r="F107" s="67"/>
      <c r="H107" s="71"/>
      <c r="I107" s="77"/>
      <c r="J107" s="65"/>
      <c r="K107" s="78"/>
      <c r="L107" s="79"/>
      <c r="M107" s="80"/>
      <c r="N107" s="81"/>
    </row>
    <row r="108" ht="15.75" customHeight="1">
      <c r="C108" s="90"/>
      <c r="D108" s="96"/>
      <c r="E108" s="97"/>
      <c r="F108" s="67"/>
      <c r="H108" s="71"/>
      <c r="I108" s="77"/>
      <c r="J108" s="65"/>
      <c r="K108" s="78"/>
      <c r="L108" s="79"/>
      <c r="M108" s="80"/>
      <c r="N108" s="81"/>
    </row>
    <row r="109" ht="15.75" customHeight="1">
      <c r="C109" s="90"/>
      <c r="D109" s="96"/>
      <c r="E109" s="97"/>
      <c r="F109" s="67"/>
      <c r="H109" s="71"/>
      <c r="I109" s="77"/>
      <c r="J109" s="65"/>
      <c r="K109" s="78"/>
      <c r="L109" s="79"/>
      <c r="M109" s="80"/>
      <c r="N109" s="81"/>
    </row>
    <row r="110" ht="15.75" customHeight="1">
      <c r="C110" s="90"/>
      <c r="D110" s="96"/>
      <c r="E110" s="97"/>
      <c r="F110" s="67"/>
      <c r="H110" s="71"/>
      <c r="I110" s="77"/>
      <c r="J110" s="65"/>
      <c r="K110" s="78"/>
      <c r="L110" s="79"/>
      <c r="M110" s="80"/>
      <c r="N110" s="81"/>
    </row>
    <row r="111" ht="15.75" customHeight="1">
      <c r="C111" s="90"/>
      <c r="D111" s="96"/>
      <c r="E111" s="97"/>
      <c r="F111" s="67"/>
      <c r="H111" s="71"/>
      <c r="I111" s="77"/>
      <c r="J111" s="65"/>
      <c r="K111" s="78"/>
      <c r="L111" s="79"/>
      <c r="M111" s="80"/>
      <c r="N111" s="81"/>
    </row>
    <row r="112" ht="15.75" customHeight="1">
      <c r="C112" s="90"/>
      <c r="D112" s="96"/>
      <c r="E112" s="97"/>
      <c r="F112" s="67"/>
      <c r="H112" s="71"/>
      <c r="I112" s="77"/>
      <c r="J112" s="65"/>
      <c r="K112" s="78"/>
      <c r="L112" s="79"/>
      <c r="M112" s="80"/>
      <c r="N112" s="81"/>
    </row>
    <row r="113" ht="15.75" customHeight="1">
      <c r="C113" s="90"/>
      <c r="D113" s="96"/>
      <c r="E113" s="97"/>
      <c r="F113" s="67"/>
      <c r="H113" s="71"/>
      <c r="I113" s="77"/>
      <c r="J113" s="65"/>
      <c r="K113" s="78"/>
      <c r="L113" s="79"/>
      <c r="M113" s="80"/>
      <c r="N113" s="81"/>
    </row>
    <row r="114" ht="15.75" customHeight="1">
      <c r="C114" s="90"/>
      <c r="D114" s="96"/>
      <c r="E114" s="97"/>
      <c r="F114" s="67"/>
      <c r="H114" s="71"/>
      <c r="I114" s="77"/>
      <c r="J114" s="65"/>
      <c r="K114" s="78"/>
      <c r="L114" s="79"/>
      <c r="M114" s="80"/>
      <c r="N114" s="81"/>
    </row>
    <row r="115" ht="15.75" customHeight="1">
      <c r="C115" s="90"/>
      <c r="D115" s="96"/>
      <c r="E115" s="97"/>
      <c r="F115" s="67"/>
      <c r="H115" s="71"/>
      <c r="I115" s="77"/>
      <c r="J115" s="65"/>
      <c r="K115" s="78"/>
      <c r="L115" s="79"/>
      <c r="M115" s="80"/>
      <c r="N115" s="81"/>
    </row>
    <row r="116" ht="15.75" customHeight="1">
      <c r="C116" s="90"/>
      <c r="D116" s="96"/>
      <c r="E116" s="97"/>
      <c r="F116" s="67"/>
      <c r="H116" s="71"/>
      <c r="I116" s="77"/>
      <c r="J116" s="65"/>
      <c r="K116" s="78"/>
      <c r="L116" s="79"/>
      <c r="M116" s="80"/>
      <c r="N116" s="81"/>
    </row>
    <row r="117" ht="15.75" customHeight="1">
      <c r="C117" s="90"/>
      <c r="D117" s="96"/>
      <c r="E117" s="97"/>
      <c r="F117" s="67"/>
      <c r="H117" s="71"/>
      <c r="I117" s="77"/>
      <c r="J117" s="65"/>
      <c r="K117" s="78"/>
      <c r="L117" s="79"/>
      <c r="M117" s="80"/>
      <c r="N117" s="81"/>
    </row>
    <row r="118" ht="15.75" customHeight="1">
      <c r="C118" s="90"/>
      <c r="D118" s="96"/>
      <c r="E118" s="97"/>
      <c r="F118" s="67"/>
      <c r="H118" s="71"/>
      <c r="I118" s="77"/>
      <c r="J118" s="65"/>
      <c r="K118" s="78"/>
      <c r="L118" s="79"/>
      <c r="M118" s="80"/>
      <c r="N118" s="81"/>
    </row>
    <row r="119" ht="15.75" customHeight="1">
      <c r="C119" s="90"/>
      <c r="D119" s="96"/>
      <c r="E119" s="97"/>
      <c r="F119" s="67"/>
      <c r="H119" s="71"/>
      <c r="I119" s="77"/>
      <c r="J119" s="65"/>
      <c r="K119" s="78"/>
      <c r="L119" s="79"/>
      <c r="M119" s="80"/>
      <c r="N119" s="81"/>
    </row>
    <row r="120" ht="15.75" customHeight="1">
      <c r="C120" s="90"/>
      <c r="D120" s="96"/>
      <c r="E120" s="97"/>
      <c r="F120" s="67"/>
      <c r="H120" s="71"/>
      <c r="I120" s="77"/>
      <c r="J120" s="65"/>
      <c r="K120" s="78"/>
      <c r="L120" s="79"/>
      <c r="M120" s="80"/>
      <c r="N120" s="81"/>
    </row>
    <row r="121" ht="15.75" customHeight="1">
      <c r="C121" s="90"/>
      <c r="D121" s="96"/>
      <c r="E121" s="97"/>
      <c r="F121" s="67"/>
      <c r="H121" s="71"/>
      <c r="I121" s="77"/>
      <c r="J121" s="65"/>
      <c r="K121" s="78"/>
      <c r="L121" s="79"/>
      <c r="M121" s="80"/>
      <c r="N121" s="81"/>
    </row>
    <row r="122" ht="15.75" customHeight="1">
      <c r="C122" s="90"/>
      <c r="D122" s="96"/>
      <c r="E122" s="97"/>
      <c r="F122" s="67"/>
      <c r="H122" s="71"/>
      <c r="I122" s="77"/>
      <c r="J122" s="65"/>
      <c r="K122" s="78"/>
      <c r="L122" s="79"/>
      <c r="M122" s="80"/>
      <c r="N122" s="81"/>
    </row>
    <row r="123" ht="15.75" customHeight="1">
      <c r="C123" s="90"/>
      <c r="D123" s="96"/>
      <c r="E123" s="97"/>
      <c r="F123" s="67"/>
      <c r="H123" s="71"/>
      <c r="I123" s="77"/>
      <c r="J123" s="65"/>
      <c r="K123" s="78"/>
      <c r="L123" s="79"/>
      <c r="M123" s="80"/>
      <c r="N123" s="81"/>
    </row>
    <row r="124" ht="15.75" customHeight="1">
      <c r="C124" s="90"/>
      <c r="D124" s="96"/>
      <c r="E124" s="97"/>
      <c r="F124" s="67"/>
      <c r="H124" s="71"/>
      <c r="I124" s="77"/>
      <c r="J124" s="65"/>
      <c r="K124" s="78"/>
      <c r="L124" s="79"/>
      <c r="M124" s="80"/>
      <c r="N124" s="81"/>
    </row>
    <row r="125" ht="15.75" customHeight="1">
      <c r="C125" s="90"/>
      <c r="D125" s="96"/>
      <c r="E125" s="97"/>
      <c r="F125" s="67"/>
      <c r="H125" s="71"/>
      <c r="I125" s="77"/>
      <c r="J125" s="65"/>
      <c r="K125" s="78"/>
      <c r="L125" s="79"/>
      <c r="M125" s="80"/>
      <c r="N125" s="81"/>
    </row>
    <row r="126" ht="15.75" customHeight="1">
      <c r="C126" s="90"/>
      <c r="D126" s="96"/>
      <c r="E126" s="97"/>
      <c r="F126" s="67"/>
      <c r="H126" s="71"/>
      <c r="I126" s="77"/>
      <c r="J126" s="65"/>
      <c r="K126" s="78"/>
      <c r="L126" s="79"/>
      <c r="M126" s="80"/>
      <c r="N126" s="81"/>
    </row>
    <row r="127" ht="15.75" customHeight="1">
      <c r="C127" s="90"/>
      <c r="D127" s="96"/>
      <c r="E127" s="97"/>
      <c r="F127" s="67"/>
      <c r="H127" s="71"/>
      <c r="I127" s="77"/>
      <c r="J127" s="65"/>
      <c r="K127" s="78"/>
      <c r="L127" s="79"/>
      <c r="M127" s="80"/>
      <c r="N127" s="81"/>
    </row>
    <row r="128" ht="15.75" customHeight="1">
      <c r="C128" s="90"/>
      <c r="D128" s="96"/>
      <c r="E128" s="97"/>
      <c r="F128" s="67"/>
      <c r="H128" s="71"/>
      <c r="I128" s="77"/>
      <c r="J128" s="65"/>
      <c r="K128" s="78"/>
      <c r="L128" s="79"/>
      <c r="M128" s="80"/>
      <c r="N128" s="81"/>
    </row>
    <row r="129" ht="15.75" customHeight="1">
      <c r="C129" s="90"/>
      <c r="D129" s="96"/>
      <c r="E129" s="97"/>
      <c r="F129" s="67"/>
      <c r="H129" s="71"/>
      <c r="I129" s="77"/>
      <c r="J129" s="65"/>
      <c r="K129" s="78"/>
      <c r="L129" s="79"/>
      <c r="M129" s="80"/>
      <c r="N129" s="81"/>
    </row>
    <row r="130" ht="15.75" customHeight="1">
      <c r="C130" s="90"/>
      <c r="D130" s="96"/>
      <c r="E130" s="97"/>
      <c r="F130" s="67"/>
      <c r="H130" s="71"/>
      <c r="I130" s="77"/>
      <c r="J130" s="65"/>
      <c r="K130" s="78"/>
      <c r="L130" s="79"/>
      <c r="M130" s="80"/>
      <c r="N130" s="81"/>
    </row>
    <row r="131" ht="15.75" customHeight="1">
      <c r="C131" s="90"/>
      <c r="D131" s="96"/>
      <c r="E131" s="97"/>
      <c r="F131" s="67"/>
      <c r="H131" s="71"/>
      <c r="I131" s="77"/>
      <c r="J131" s="65"/>
      <c r="K131" s="78"/>
      <c r="L131" s="79"/>
      <c r="M131" s="80"/>
      <c r="N131" s="81"/>
    </row>
    <row r="132" ht="15.75" customHeight="1">
      <c r="C132" s="90"/>
      <c r="D132" s="96"/>
      <c r="E132" s="97"/>
      <c r="F132" s="67"/>
      <c r="H132" s="71"/>
      <c r="I132" s="77"/>
      <c r="J132" s="65"/>
      <c r="K132" s="78"/>
      <c r="L132" s="79"/>
      <c r="M132" s="80"/>
      <c r="N132" s="81"/>
    </row>
    <row r="133" ht="15.75" customHeight="1">
      <c r="C133" s="90"/>
      <c r="D133" s="96"/>
      <c r="E133" s="97"/>
      <c r="F133" s="67"/>
      <c r="H133" s="71"/>
      <c r="I133" s="77"/>
      <c r="J133" s="65"/>
      <c r="K133" s="78"/>
      <c r="L133" s="79"/>
      <c r="M133" s="80"/>
      <c r="N133" s="81"/>
    </row>
    <row r="134" ht="15.75" customHeight="1">
      <c r="C134" s="90"/>
      <c r="D134" s="96"/>
      <c r="E134" s="97"/>
      <c r="F134" s="67"/>
      <c r="H134" s="71"/>
      <c r="I134" s="77"/>
      <c r="J134" s="65"/>
      <c r="K134" s="78"/>
      <c r="L134" s="79"/>
      <c r="M134" s="80"/>
      <c r="N134" s="81"/>
    </row>
    <row r="135" ht="15.75" customHeight="1">
      <c r="C135" s="90"/>
      <c r="D135" s="96"/>
      <c r="E135" s="97"/>
      <c r="F135" s="67"/>
      <c r="H135" s="71"/>
      <c r="I135" s="77"/>
      <c r="J135" s="65"/>
      <c r="K135" s="78"/>
      <c r="L135" s="79"/>
      <c r="M135" s="80"/>
      <c r="N135" s="81"/>
    </row>
    <row r="136" ht="15.75" customHeight="1">
      <c r="C136" s="90"/>
      <c r="D136" s="96"/>
      <c r="E136" s="97"/>
      <c r="F136" s="67"/>
      <c r="H136" s="71"/>
      <c r="I136" s="77"/>
      <c r="J136" s="65"/>
      <c r="K136" s="78"/>
      <c r="L136" s="79"/>
      <c r="M136" s="80"/>
      <c r="N136" s="81"/>
    </row>
    <row r="137" ht="15.75" customHeight="1">
      <c r="C137" s="90"/>
      <c r="D137" s="96"/>
      <c r="E137" s="97"/>
      <c r="F137" s="67"/>
      <c r="H137" s="71"/>
      <c r="I137" s="77"/>
      <c r="J137" s="65"/>
      <c r="K137" s="78"/>
      <c r="L137" s="79"/>
      <c r="M137" s="80"/>
      <c r="N137" s="81"/>
    </row>
    <row r="138" ht="15.75" customHeight="1">
      <c r="C138" s="90"/>
      <c r="D138" s="96"/>
      <c r="E138" s="97"/>
      <c r="F138" s="67"/>
      <c r="H138" s="71"/>
      <c r="I138" s="77"/>
      <c r="J138" s="65"/>
      <c r="K138" s="78"/>
      <c r="L138" s="79"/>
      <c r="M138" s="80"/>
      <c r="N138" s="81"/>
    </row>
    <row r="139" ht="15.75" customHeight="1">
      <c r="C139" s="90"/>
      <c r="D139" s="96"/>
      <c r="E139" s="97"/>
      <c r="F139" s="67"/>
      <c r="H139" s="71"/>
      <c r="I139" s="77"/>
      <c r="J139" s="65"/>
      <c r="K139" s="78"/>
      <c r="L139" s="79"/>
      <c r="M139" s="80"/>
      <c r="N139" s="81"/>
    </row>
    <row r="140" ht="15.75" customHeight="1">
      <c r="C140" s="90"/>
      <c r="D140" s="96"/>
      <c r="E140" s="97"/>
      <c r="F140" s="67"/>
      <c r="H140" s="71"/>
      <c r="I140" s="77"/>
      <c r="J140" s="65"/>
      <c r="K140" s="78"/>
      <c r="L140" s="79"/>
      <c r="M140" s="80"/>
      <c r="N140" s="81"/>
    </row>
    <row r="141" ht="15.75" customHeight="1">
      <c r="C141" s="90"/>
      <c r="D141" s="96"/>
      <c r="E141" s="97"/>
      <c r="F141" s="67"/>
      <c r="H141" s="71"/>
      <c r="I141" s="77"/>
      <c r="J141" s="65"/>
      <c r="K141" s="78"/>
      <c r="L141" s="79"/>
      <c r="M141" s="80"/>
      <c r="N141" s="81"/>
    </row>
    <row r="142" ht="15.75" customHeight="1">
      <c r="C142" s="90"/>
      <c r="D142" s="96"/>
      <c r="E142" s="97"/>
      <c r="F142" s="67"/>
      <c r="H142" s="71"/>
      <c r="I142" s="77"/>
      <c r="J142" s="65"/>
      <c r="K142" s="78"/>
      <c r="L142" s="79"/>
      <c r="M142" s="80"/>
      <c r="N142" s="81"/>
    </row>
    <row r="143" ht="15.75" customHeight="1">
      <c r="C143" s="90"/>
      <c r="D143" s="96"/>
      <c r="E143" s="97"/>
      <c r="F143" s="67"/>
      <c r="H143" s="71"/>
      <c r="I143" s="77"/>
      <c r="J143" s="65"/>
      <c r="K143" s="78"/>
      <c r="L143" s="79"/>
      <c r="M143" s="80"/>
      <c r="N143" s="81"/>
    </row>
    <row r="144" ht="15.75" customHeight="1">
      <c r="C144" s="90"/>
      <c r="D144" s="96"/>
      <c r="E144" s="97"/>
      <c r="F144" s="67"/>
      <c r="H144" s="71"/>
      <c r="I144" s="77"/>
      <c r="J144" s="65"/>
      <c r="K144" s="78"/>
      <c r="L144" s="79"/>
      <c r="M144" s="80"/>
      <c r="N144" s="81"/>
    </row>
    <row r="145" ht="15.75" customHeight="1">
      <c r="C145" s="90"/>
      <c r="D145" s="96"/>
      <c r="E145" s="97"/>
      <c r="F145" s="67"/>
      <c r="H145" s="71"/>
      <c r="I145" s="77"/>
      <c r="J145" s="65"/>
      <c r="K145" s="78"/>
      <c r="L145" s="79"/>
      <c r="M145" s="80"/>
      <c r="N145" s="81"/>
    </row>
    <row r="146" ht="15.75" customHeight="1">
      <c r="C146" s="90"/>
      <c r="D146" s="96"/>
      <c r="E146" s="97"/>
      <c r="F146" s="67"/>
      <c r="H146" s="71"/>
      <c r="I146" s="77"/>
      <c r="J146" s="65"/>
      <c r="K146" s="78"/>
      <c r="L146" s="79"/>
      <c r="M146" s="80"/>
      <c r="N146" s="81"/>
    </row>
    <row r="147" ht="15.75" customHeight="1">
      <c r="C147" s="90"/>
      <c r="D147" s="96"/>
      <c r="E147" s="97"/>
      <c r="F147" s="67"/>
      <c r="H147" s="71"/>
      <c r="I147" s="77"/>
      <c r="J147" s="65"/>
      <c r="K147" s="78"/>
      <c r="L147" s="79"/>
      <c r="M147" s="80"/>
      <c r="N147" s="81"/>
    </row>
    <row r="148" ht="15.75" customHeight="1">
      <c r="C148" s="90"/>
      <c r="D148" s="96"/>
      <c r="E148" s="97"/>
      <c r="F148" s="67"/>
      <c r="H148" s="71"/>
      <c r="I148" s="77"/>
      <c r="J148" s="65"/>
      <c r="K148" s="78"/>
      <c r="L148" s="79"/>
      <c r="M148" s="80"/>
      <c r="N148" s="81"/>
    </row>
    <row r="149" ht="15.75" customHeight="1">
      <c r="C149" s="90"/>
      <c r="D149" s="96"/>
      <c r="E149" s="97"/>
      <c r="F149" s="67"/>
      <c r="H149" s="71"/>
      <c r="I149" s="77"/>
      <c r="J149" s="65"/>
      <c r="K149" s="78"/>
      <c r="L149" s="79"/>
      <c r="M149" s="80"/>
      <c r="N149" s="81"/>
    </row>
    <row r="150" ht="15.75" customHeight="1">
      <c r="C150" s="90"/>
      <c r="D150" s="96"/>
      <c r="E150" s="97"/>
      <c r="F150" s="67"/>
      <c r="H150" s="71"/>
      <c r="I150" s="77"/>
      <c r="J150" s="65"/>
      <c r="K150" s="78"/>
      <c r="L150" s="79"/>
      <c r="M150" s="80"/>
      <c r="N150" s="81"/>
    </row>
    <row r="151" ht="15.75" customHeight="1">
      <c r="C151" s="90"/>
      <c r="D151" s="96"/>
      <c r="E151" s="97"/>
      <c r="F151" s="67"/>
      <c r="H151" s="71"/>
      <c r="I151" s="77"/>
      <c r="J151" s="65"/>
      <c r="K151" s="78"/>
      <c r="L151" s="79"/>
      <c r="M151" s="80"/>
      <c r="N151" s="81"/>
    </row>
    <row r="152" ht="15.75" customHeight="1">
      <c r="C152" s="90"/>
      <c r="D152" s="96"/>
      <c r="E152" s="97"/>
      <c r="F152" s="67"/>
      <c r="H152" s="71"/>
      <c r="I152" s="77"/>
      <c r="J152" s="65"/>
      <c r="K152" s="78"/>
      <c r="L152" s="79"/>
      <c r="M152" s="80"/>
      <c r="N152" s="81"/>
    </row>
    <row r="153" ht="15.75" customHeight="1">
      <c r="C153" s="90"/>
      <c r="D153" s="96"/>
      <c r="E153" s="97"/>
      <c r="F153" s="67"/>
      <c r="H153" s="71"/>
      <c r="I153" s="77"/>
      <c r="J153" s="65"/>
      <c r="K153" s="78"/>
      <c r="L153" s="79"/>
      <c r="M153" s="80"/>
      <c r="N153" s="81"/>
    </row>
    <row r="154" ht="15.75" customHeight="1">
      <c r="C154" s="90"/>
      <c r="D154" s="96"/>
      <c r="E154" s="97"/>
      <c r="F154" s="67"/>
      <c r="H154" s="71"/>
      <c r="I154" s="77"/>
      <c r="J154" s="65"/>
      <c r="K154" s="78"/>
      <c r="L154" s="79"/>
      <c r="M154" s="80"/>
      <c r="N154" s="81"/>
    </row>
    <row r="155" ht="15.75" customHeight="1">
      <c r="C155" s="90"/>
      <c r="D155" s="96"/>
      <c r="E155" s="97"/>
      <c r="F155" s="67"/>
      <c r="H155" s="71"/>
      <c r="I155" s="77"/>
      <c r="J155" s="65"/>
      <c r="K155" s="78"/>
      <c r="L155" s="79"/>
      <c r="M155" s="80"/>
      <c r="N155" s="81"/>
    </row>
    <row r="156" ht="15.75" customHeight="1">
      <c r="C156" s="90"/>
      <c r="D156" s="96"/>
      <c r="E156" s="97"/>
      <c r="F156" s="67"/>
      <c r="H156" s="71"/>
      <c r="I156" s="77"/>
      <c r="J156" s="65"/>
      <c r="K156" s="78"/>
      <c r="L156" s="79"/>
      <c r="M156" s="80"/>
      <c r="N156" s="81"/>
    </row>
    <row r="157" ht="15.75" customHeight="1">
      <c r="C157" s="90"/>
      <c r="D157" s="96"/>
      <c r="E157" s="97"/>
      <c r="F157" s="67"/>
      <c r="H157" s="71"/>
      <c r="I157" s="77"/>
      <c r="J157" s="65"/>
      <c r="K157" s="78"/>
      <c r="L157" s="79"/>
      <c r="M157" s="80"/>
      <c r="N157" s="81"/>
    </row>
    <row r="158" ht="15.75" customHeight="1">
      <c r="C158" s="90"/>
      <c r="D158" s="96"/>
      <c r="E158" s="97"/>
      <c r="F158" s="67"/>
      <c r="H158" s="71"/>
      <c r="I158" s="77"/>
      <c r="J158" s="65"/>
      <c r="K158" s="78"/>
      <c r="L158" s="79"/>
      <c r="M158" s="80"/>
      <c r="N158" s="81"/>
    </row>
    <row r="159" ht="15.75" customHeight="1">
      <c r="C159" s="90"/>
      <c r="D159" s="96"/>
      <c r="E159" s="97"/>
      <c r="F159" s="67"/>
      <c r="H159" s="71"/>
      <c r="I159" s="77"/>
      <c r="J159" s="65"/>
      <c r="K159" s="78"/>
      <c r="L159" s="79"/>
      <c r="M159" s="80"/>
      <c r="N159" s="81"/>
    </row>
    <row r="160" ht="15.75" customHeight="1">
      <c r="C160" s="90"/>
      <c r="D160" s="96"/>
      <c r="E160" s="97"/>
      <c r="F160" s="67"/>
      <c r="H160" s="71"/>
      <c r="I160" s="77"/>
      <c r="J160" s="65"/>
      <c r="K160" s="78"/>
      <c r="L160" s="79"/>
      <c r="M160" s="80"/>
      <c r="N160" s="81"/>
    </row>
    <row r="161" ht="15.75" customHeight="1">
      <c r="C161" s="90"/>
      <c r="D161" s="96"/>
      <c r="E161" s="97"/>
      <c r="F161" s="67"/>
      <c r="H161" s="71"/>
      <c r="I161" s="77"/>
      <c r="J161" s="65"/>
      <c r="K161" s="78"/>
      <c r="L161" s="79"/>
      <c r="M161" s="80"/>
      <c r="N161" s="81"/>
    </row>
    <row r="162" ht="15.75" customHeight="1">
      <c r="C162" s="90"/>
      <c r="D162" s="96"/>
      <c r="E162" s="97"/>
      <c r="F162" s="67"/>
      <c r="H162" s="71"/>
      <c r="I162" s="77"/>
      <c r="J162" s="65"/>
      <c r="K162" s="78"/>
      <c r="L162" s="79"/>
      <c r="M162" s="80"/>
      <c r="N162" s="81"/>
    </row>
    <row r="163" ht="15.75" customHeight="1">
      <c r="C163" s="90"/>
      <c r="D163" s="96"/>
      <c r="E163" s="97"/>
      <c r="F163" s="67"/>
      <c r="H163" s="71"/>
      <c r="I163" s="77"/>
      <c r="J163" s="65"/>
      <c r="K163" s="78"/>
      <c r="L163" s="79"/>
      <c r="M163" s="80"/>
      <c r="N163" s="81"/>
    </row>
    <row r="164" ht="15.75" customHeight="1">
      <c r="C164" s="90"/>
      <c r="D164" s="96"/>
      <c r="E164" s="97"/>
      <c r="F164" s="67"/>
      <c r="H164" s="71"/>
      <c r="I164" s="77"/>
      <c r="J164" s="65"/>
      <c r="K164" s="78"/>
      <c r="L164" s="79"/>
      <c r="M164" s="80"/>
      <c r="N164" s="81"/>
    </row>
    <row r="165" ht="15.75" customHeight="1">
      <c r="C165" s="90"/>
      <c r="D165" s="96"/>
      <c r="E165" s="97"/>
      <c r="F165" s="67"/>
      <c r="H165" s="71"/>
      <c r="I165" s="77"/>
      <c r="J165" s="65"/>
      <c r="K165" s="78"/>
      <c r="L165" s="79"/>
      <c r="M165" s="80"/>
      <c r="N165" s="81"/>
    </row>
    <row r="166" ht="15.75" customHeight="1">
      <c r="C166" s="90"/>
      <c r="D166" s="96"/>
      <c r="E166" s="97"/>
      <c r="F166" s="67"/>
      <c r="H166" s="71"/>
      <c r="I166" s="77"/>
      <c r="J166" s="65"/>
      <c r="K166" s="78"/>
      <c r="L166" s="79"/>
      <c r="M166" s="80"/>
      <c r="N166" s="81"/>
    </row>
    <row r="167" ht="15.75" customHeight="1">
      <c r="C167" s="90"/>
      <c r="D167" s="96"/>
      <c r="E167" s="97"/>
      <c r="F167" s="67"/>
      <c r="H167" s="71"/>
      <c r="I167" s="77"/>
      <c r="J167" s="65"/>
      <c r="K167" s="78"/>
      <c r="L167" s="79"/>
      <c r="M167" s="80"/>
      <c r="N167" s="81"/>
    </row>
    <row r="168" ht="15.75" customHeight="1">
      <c r="C168" s="90"/>
      <c r="D168" s="96"/>
      <c r="E168" s="97"/>
      <c r="F168" s="67"/>
      <c r="H168" s="71"/>
      <c r="I168" s="77"/>
      <c r="J168" s="65"/>
      <c r="K168" s="78"/>
      <c r="L168" s="79"/>
      <c r="M168" s="80"/>
      <c r="N168" s="81"/>
    </row>
    <row r="169" ht="15.75" customHeight="1">
      <c r="C169" s="90"/>
      <c r="D169" s="96"/>
      <c r="E169" s="97"/>
      <c r="F169" s="67"/>
      <c r="H169" s="71"/>
      <c r="I169" s="77"/>
      <c r="J169" s="65"/>
      <c r="K169" s="78"/>
      <c r="L169" s="79"/>
      <c r="M169" s="80"/>
      <c r="N169" s="81"/>
    </row>
    <row r="170" ht="15.75" customHeight="1">
      <c r="C170" s="90"/>
      <c r="D170" s="96"/>
      <c r="E170" s="97"/>
      <c r="F170" s="67"/>
      <c r="H170" s="71"/>
      <c r="I170" s="77"/>
      <c r="J170" s="65"/>
      <c r="K170" s="78"/>
      <c r="L170" s="79"/>
      <c r="M170" s="80"/>
      <c r="N170" s="81"/>
    </row>
    <row r="171" ht="15.75" customHeight="1">
      <c r="C171" s="90"/>
      <c r="D171" s="96"/>
      <c r="E171" s="97"/>
      <c r="F171" s="67"/>
      <c r="H171" s="71"/>
      <c r="I171" s="77"/>
      <c r="J171" s="65"/>
      <c r="K171" s="78"/>
      <c r="L171" s="79"/>
      <c r="M171" s="80"/>
      <c r="N171" s="81"/>
    </row>
    <row r="172" ht="15.75" customHeight="1">
      <c r="C172" s="90"/>
      <c r="D172" s="96"/>
      <c r="E172" s="97"/>
      <c r="F172" s="67"/>
      <c r="H172" s="71"/>
      <c r="I172" s="77"/>
      <c r="J172" s="65"/>
      <c r="K172" s="78"/>
      <c r="L172" s="79"/>
      <c r="M172" s="80"/>
      <c r="N172" s="81"/>
    </row>
    <row r="173" ht="15.75" customHeight="1">
      <c r="C173" s="90"/>
      <c r="D173" s="96"/>
      <c r="E173" s="97"/>
      <c r="F173" s="67"/>
      <c r="H173" s="71"/>
      <c r="I173" s="77"/>
      <c r="J173" s="65"/>
      <c r="K173" s="78"/>
      <c r="L173" s="79"/>
      <c r="M173" s="80"/>
      <c r="N173" s="81"/>
    </row>
    <row r="174" ht="15.75" customHeight="1">
      <c r="C174" s="90"/>
      <c r="D174" s="96"/>
      <c r="E174" s="97"/>
      <c r="F174" s="67"/>
      <c r="H174" s="71"/>
      <c r="I174" s="77"/>
      <c r="J174" s="65"/>
      <c r="K174" s="78"/>
      <c r="L174" s="79"/>
      <c r="M174" s="80"/>
      <c r="N174" s="81"/>
    </row>
    <row r="175" ht="15.75" customHeight="1">
      <c r="C175" s="90"/>
      <c r="D175" s="96"/>
      <c r="E175" s="97"/>
      <c r="F175" s="67"/>
      <c r="H175" s="71"/>
      <c r="I175" s="77"/>
      <c r="J175" s="65"/>
      <c r="K175" s="78"/>
      <c r="L175" s="79"/>
      <c r="M175" s="80"/>
      <c r="N175" s="81"/>
    </row>
    <row r="176" ht="15.75" customHeight="1">
      <c r="C176" s="90"/>
      <c r="D176" s="96"/>
      <c r="E176" s="97"/>
      <c r="F176" s="67"/>
      <c r="H176" s="71"/>
      <c r="I176" s="77"/>
      <c r="J176" s="65"/>
      <c r="K176" s="78"/>
      <c r="L176" s="79"/>
      <c r="M176" s="80"/>
      <c r="N176" s="81"/>
    </row>
    <row r="177" ht="15.75" customHeight="1">
      <c r="C177" s="90"/>
      <c r="D177" s="96"/>
      <c r="E177" s="97"/>
      <c r="F177" s="67"/>
      <c r="H177" s="71"/>
      <c r="I177" s="77"/>
      <c r="J177" s="65"/>
      <c r="K177" s="78"/>
      <c r="L177" s="79"/>
      <c r="M177" s="80"/>
      <c r="N177" s="81"/>
    </row>
    <row r="178" ht="15.75" customHeight="1">
      <c r="C178" s="90"/>
      <c r="D178" s="96"/>
      <c r="E178" s="97"/>
      <c r="F178" s="67"/>
      <c r="H178" s="71"/>
      <c r="I178" s="77"/>
      <c r="J178" s="65"/>
      <c r="K178" s="78"/>
      <c r="L178" s="79"/>
      <c r="M178" s="80"/>
      <c r="N178" s="81"/>
    </row>
    <row r="179" ht="15.75" customHeight="1">
      <c r="C179" s="90"/>
      <c r="D179" s="96"/>
      <c r="E179" s="97"/>
      <c r="F179" s="67"/>
      <c r="H179" s="71"/>
      <c r="I179" s="77"/>
      <c r="J179" s="65"/>
      <c r="K179" s="78"/>
      <c r="L179" s="79"/>
      <c r="M179" s="80"/>
      <c r="N179" s="81"/>
    </row>
    <row r="180" ht="15.75" customHeight="1">
      <c r="C180" s="90"/>
      <c r="D180" s="96"/>
      <c r="E180" s="97"/>
      <c r="F180" s="67"/>
      <c r="H180" s="71"/>
      <c r="I180" s="77"/>
      <c r="J180" s="65"/>
      <c r="K180" s="78"/>
      <c r="L180" s="79"/>
      <c r="M180" s="80"/>
      <c r="N180" s="81"/>
    </row>
    <row r="181" ht="15.75" customHeight="1">
      <c r="C181" s="90"/>
      <c r="D181" s="96"/>
      <c r="E181" s="97"/>
      <c r="F181" s="67"/>
      <c r="H181" s="71"/>
      <c r="I181" s="77"/>
      <c r="J181" s="65"/>
      <c r="K181" s="78"/>
      <c r="L181" s="79"/>
      <c r="M181" s="80"/>
      <c r="N181" s="81"/>
    </row>
    <row r="182" ht="15.75" customHeight="1">
      <c r="C182" s="90"/>
      <c r="D182" s="96"/>
      <c r="E182" s="97"/>
      <c r="F182" s="67"/>
      <c r="H182" s="71"/>
      <c r="I182" s="77"/>
      <c r="J182" s="65"/>
      <c r="K182" s="78"/>
      <c r="L182" s="79"/>
      <c r="M182" s="80"/>
      <c r="N182" s="81"/>
    </row>
    <row r="183" ht="15.75" customHeight="1">
      <c r="C183" s="90"/>
      <c r="D183" s="96"/>
      <c r="E183" s="97"/>
      <c r="F183" s="67"/>
      <c r="H183" s="71"/>
      <c r="I183" s="77"/>
      <c r="J183" s="65"/>
      <c r="K183" s="78"/>
      <c r="L183" s="79"/>
      <c r="M183" s="80"/>
      <c r="N183" s="81"/>
    </row>
    <row r="184" ht="15.75" customHeight="1">
      <c r="C184" s="90"/>
      <c r="D184" s="96"/>
      <c r="E184" s="97"/>
      <c r="F184" s="67"/>
      <c r="H184" s="71"/>
      <c r="I184" s="77"/>
      <c r="J184" s="65"/>
      <c r="K184" s="78"/>
      <c r="L184" s="79"/>
      <c r="M184" s="80"/>
      <c r="N184" s="81"/>
    </row>
    <row r="185" ht="15.75" customHeight="1">
      <c r="C185" s="90"/>
      <c r="D185" s="96"/>
      <c r="E185" s="97"/>
      <c r="F185" s="67"/>
      <c r="H185" s="71"/>
      <c r="I185" s="77"/>
      <c r="J185" s="65"/>
      <c r="K185" s="78"/>
      <c r="L185" s="79"/>
      <c r="M185" s="80"/>
      <c r="N185" s="81"/>
    </row>
    <row r="186" ht="15.75" customHeight="1">
      <c r="C186" s="90"/>
      <c r="D186" s="96"/>
      <c r="E186" s="97"/>
      <c r="F186" s="67"/>
      <c r="H186" s="71"/>
      <c r="I186" s="77"/>
      <c r="J186" s="65"/>
      <c r="K186" s="78"/>
      <c r="L186" s="79"/>
      <c r="M186" s="80"/>
      <c r="N186" s="81"/>
    </row>
    <row r="187" ht="15.75" customHeight="1">
      <c r="C187" s="90"/>
      <c r="D187" s="96"/>
      <c r="E187" s="97"/>
      <c r="F187" s="67"/>
      <c r="H187" s="71"/>
      <c r="I187" s="77"/>
      <c r="J187" s="65"/>
      <c r="K187" s="78"/>
      <c r="L187" s="79"/>
      <c r="M187" s="80"/>
      <c r="N187" s="81"/>
    </row>
    <row r="188" ht="15.75" customHeight="1">
      <c r="C188" s="90"/>
      <c r="D188" s="96"/>
      <c r="E188" s="97"/>
      <c r="F188" s="67"/>
      <c r="H188" s="71"/>
      <c r="I188" s="77"/>
      <c r="J188" s="65"/>
      <c r="K188" s="78"/>
      <c r="L188" s="79"/>
      <c r="M188" s="80"/>
      <c r="N188" s="81"/>
    </row>
    <row r="189" ht="15.75" customHeight="1">
      <c r="C189" s="90"/>
      <c r="D189" s="96"/>
      <c r="E189" s="97"/>
      <c r="F189" s="67"/>
      <c r="H189" s="71"/>
      <c r="I189" s="77"/>
      <c r="J189" s="65"/>
      <c r="K189" s="78"/>
      <c r="L189" s="79"/>
      <c r="M189" s="80"/>
      <c r="N189" s="81"/>
    </row>
    <row r="190" ht="15.75" customHeight="1">
      <c r="C190" s="90"/>
      <c r="D190" s="96"/>
      <c r="E190" s="97"/>
      <c r="F190" s="67"/>
      <c r="H190" s="71"/>
      <c r="I190" s="77"/>
      <c r="J190" s="65"/>
      <c r="K190" s="78"/>
      <c r="L190" s="79"/>
      <c r="M190" s="80"/>
      <c r="N190" s="81"/>
    </row>
    <row r="191" ht="15.75" customHeight="1">
      <c r="C191" s="90"/>
      <c r="D191" s="96"/>
      <c r="E191" s="97"/>
      <c r="F191" s="67"/>
      <c r="H191" s="71"/>
      <c r="I191" s="77"/>
      <c r="J191" s="65"/>
      <c r="K191" s="78"/>
      <c r="L191" s="79"/>
      <c r="M191" s="80"/>
      <c r="N191" s="81"/>
    </row>
    <row r="192" ht="15.75" customHeight="1">
      <c r="C192" s="90"/>
      <c r="D192" s="96"/>
      <c r="E192" s="97"/>
      <c r="F192" s="67"/>
      <c r="H192" s="71"/>
      <c r="I192" s="77"/>
      <c r="J192" s="65"/>
      <c r="K192" s="78"/>
      <c r="L192" s="79"/>
      <c r="M192" s="80"/>
      <c r="N192" s="81"/>
    </row>
    <row r="193" ht="15.75" customHeight="1">
      <c r="C193" s="90"/>
      <c r="D193" s="96"/>
      <c r="E193" s="97"/>
      <c r="F193" s="67"/>
      <c r="H193" s="71"/>
      <c r="I193" s="77"/>
      <c r="J193" s="65"/>
      <c r="K193" s="78"/>
      <c r="L193" s="79"/>
      <c r="M193" s="80"/>
      <c r="N193" s="81"/>
    </row>
    <row r="194" ht="15.75" customHeight="1">
      <c r="C194" s="90"/>
      <c r="D194" s="96"/>
      <c r="E194" s="97"/>
      <c r="F194" s="67"/>
      <c r="H194" s="71"/>
      <c r="I194" s="77"/>
      <c r="J194" s="65"/>
      <c r="K194" s="78"/>
      <c r="L194" s="79"/>
      <c r="M194" s="80"/>
      <c r="N194" s="81"/>
    </row>
    <row r="195" ht="15.75" customHeight="1">
      <c r="C195" s="90"/>
      <c r="D195" s="96"/>
      <c r="E195" s="97"/>
      <c r="F195" s="67"/>
      <c r="H195" s="71"/>
      <c r="I195" s="77"/>
      <c r="J195" s="65"/>
      <c r="K195" s="78"/>
      <c r="L195" s="79"/>
      <c r="M195" s="80"/>
      <c r="N195" s="81"/>
    </row>
    <row r="196" ht="15.75" customHeight="1">
      <c r="C196" s="90"/>
      <c r="D196" s="96"/>
      <c r="E196" s="97"/>
      <c r="F196" s="67"/>
      <c r="H196" s="71"/>
      <c r="I196" s="77"/>
      <c r="J196" s="65"/>
      <c r="K196" s="78"/>
      <c r="L196" s="79"/>
      <c r="M196" s="80"/>
      <c r="N196" s="81"/>
    </row>
    <row r="197" ht="15.75" customHeight="1">
      <c r="C197" s="90"/>
      <c r="D197" s="96"/>
      <c r="E197" s="97"/>
      <c r="F197" s="67"/>
      <c r="H197" s="71"/>
      <c r="I197" s="77"/>
      <c r="J197" s="65"/>
      <c r="K197" s="78"/>
      <c r="L197" s="79"/>
      <c r="M197" s="80"/>
      <c r="N197" s="81"/>
    </row>
    <row r="198" ht="15.75" customHeight="1">
      <c r="C198" s="90"/>
      <c r="D198" s="96"/>
      <c r="E198" s="97"/>
      <c r="F198" s="67"/>
      <c r="H198" s="71"/>
      <c r="I198" s="77"/>
      <c r="J198" s="65"/>
      <c r="K198" s="78"/>
      <c r="L198" s="79"/>
      <c r="M198" s="80"/>
      <c r="N198" s="81"/>
    </row>
    <row r="199" ht="15.75" customHeight="1">
      <c r="C199" s="90"/>
      <c r="D199" s="96"/>
      <c r="E199" s="97"/>
      <c r="F199" s="67"/>
      <c r="H199" s="71"/>
      <c r="I199" s="77"/>
      <c r="J199" s="65"/>
      <c r="K199" s="78"/>
      <c r="L199" s="79"/>
      <c r="M199" s="80"/>
      <c r="N199" s="81"/>
    </row>
    <row r="200" ht="15.75" customHeight="1">
      <c r="C200" s="90"/>
      <c r="D200" s="96"/>
      <c r="E200" s="97"/>
      <c r="F200" s="67"/>
      <c r="H200" s="71"/>
      <c r="I200" s="77"/>
      <c r="J200" s="65"/>
      <c r="K200" s="78"/>
      <c r="L200" s="79"/>
      <c r="M200" s="80"/>
      <c r="N200" s="81"/>
    </row>
    <row r="201" ht="15.75" customHeight="1">
      <c r="C201" s="90"/>
      <c r="D201" s="96"/>
      <c r="E201" s="97"/>
      <c r="F201" s="67"/>
      <c r="H201" s="71"/>
      <c r="I201" s="77"/>
      <c r="J201" s="65"/>
      <c r="K201" s="78"/>
      <c r="L201" s="79"/>
      <c r="M201" s="80"/>
      <c r="N201" s="81"/>
    </row>
    <row r="202" ht="15.75" customHeight="1">
      <c r="C202" s="90"/>
      <c r="D202" s="96"/>
      <c r="E202" s="97"/>
      <c r="F202" s="67"/>
      <c r="H202" s="71"/>
      <c r="I202" s="77"/>
      <c r="J202" s="65"/>
      <c r="K202" s="78"/>
      <c r="L202" s="79"/>
      <c r="M202" s="80"/>
      <c r="N202" s="81"/>
    </row>
    <row r="203" ht="15.75" customHeight="1">
      <c r="C203" s="90"/>
      <c r="D203" s="96"/>
      <c r="E203" s="97"/>
      <c r="F203" s="67"/>
      <c r="H203" s="71"/>
      <c r="I203" s="77"/>
      <c r="J203" s="65"/>
      <c r="K203" s="78"/>
      <c r="L203" s="79"/>
      <c r="M203" s="80"/>
      <c r="N203" s="81"/>
    </row>
    <row r="204" ht="15.75" customHeight="1">
      <c r="C204" s="90"/>
      <c r="D204" s="96"/>
      <c r="E204" s="97"/>
      <c r="F204" s="67"/>
      <c r="H204" s="71"/>
      <c r="I204" s="77"/>
      <c r="J204" s="65"/>
      <c r="K204" s="78"/>
      <c r="L204" s="79"/>
      <c r="M204" s="80"/>
      <c r="N204" s="81"/>
    </row>
    <row r="205" ht="15.75" customHeight="1">
      <c r="C205" s="90"/>
      <c r="D205" s="96"/>
      <c r="E205" s="97"/>
      <c r="F205" s="67"/>
      <c r="H205" s="71"/>
      <c r="I205" s="77"/>
      <c r="J205" s="65"/>
      <c r="K205" s="78"/>
      <c r="L205" s="79"/>
      <c r="M205" s="80"/>
      <c r="N205" s="81"/>
    </row>
    <row r="206" ht="15.75" customHeight="1">
      <c r="C206" s="90"/>
      <c r="D206" s="96"/>
      <c r="E206" s="97"/>
      <c r="F206" s="67"/>
      <c r="H206" s="71"/>
      <c r="I206" s="77"/>
      <c r="J206" s="65"/>
      <c r="K206" s="78"/>
      <c r="L206" s="79"/>
      <c r="M206" s="80"/>
      <c r="N206" s="81"/>
    </row>
    <row r="207" ht="15.75" customHeight="1">
      <c r="C207" s="90"/>
      <c r="D207" s="96"/>
      <c r="E207" s="97"/>
      <c r="F207" s="67"/>
      <c r="H207" s="71"/>
      <c r="I207" s="77"/>
      <c r="J207" s="65"/>
      <c r="K207" s="78"/>
      <c r="L207" s="79"/>
      <c r="M207" s="80"/>
      <c r="N207" s="81"/>
    </row>
    <row r="208" ht="15.75" customHeight="1">
      <c r="C208" s="90"/>
      <c r="D208" s="96"/>
      <c r="E208" s="97"/>
      <c r="F208" s="67"/>
      <c r="H208" s="71"/>
      <c r="I208" s="77"/>
      <c r="J208" s="65"/>
      <c r="K208" s="78"/>
      <c r="L208" s="79"/>
      <c r="M208" s="80"/>
      <c r="N208" s="81"/>
    </row>
    <row r="209" ht="15.75" customHeight="1">
      <c r="C209" s="90"/>
      <c r="D209" s="96"/>
      <c r="E209" s="97"/>
      <c r="F209" s="67"/>
      <c r="H209" s="71"/>
      <c r="I209" s="77"/>
      <c r="J209" s="65"/>
      <c r="K209" s="78"/>
      <c r="L209" s="79"/>
      <c r="M209" s="80"/>
      <c r="N209" s="81"/>
    </row>
    <row r="210" ht="15.75" customHeight="1">
      <c r="C210" s="90"/>
      <c r="D210" s="96"/>
      <c r="E210" s="97"/>
      <c r="F210" s="67"/>
      <c r="H210" s="71"/>
      <c r="I210" s="77"/>
      <c r="J210" s="65"/>
      <c r="K210" s="78"/>
      <c r="L210" s="79"/>
      <c r="M210" s="80"/>
      <c r="N210" s="81"/>
    </row>
    <row r="211" ht="15.75" customHeight="1">
      <c r="C211" s="90"/>
      <c r="D211" s="96"/>
      <c r="E211" s="96"/>
      <c r="F211" s="67"/>
      <c r="H211" s="71"/>
      <c r="I211" s="77"/>
      <c r="J211" s="65"/>
      <c r="K211" s="78"/>
      <c r="L211" s="79"/>
      <c r="M211" s="80"/>
      <c r="N211" s="81"/>
    </row>
    <row r="212" ht="15.75" customHeight="1">
      <c r="C212" s="90"/>
      <c r="D212" s="96"/>
      <c r="E212" s="96"/>
      <c r="F212" s="67"/>
      <c r="H212" s="71"/>
      <c r="I212" s="77"/>
      <c r="J212" s="65"/>
      <c r="K212" s="78"/>
      <c r="L212" s="79"/>
      <c r="M212" s="80"/>
      <c r="N212" s="81"/>
    </row>
    <row r="213" ht="15.75" customHeight="1">
      <c r="C213" s="90"/>
      <c r="D213" s="96"/>
      <c r="E213" s="96"/>
      <c r="F213" s="67"/>
      <c r="H213" s="71"/>
      <c r="I213" s="77"/>
      <c r="J213" s="65"/>
      <c r="K213" s="78"/>
      <c r="L213" s="79"/>
      <c r="M213" s="80"/>
      <c r="N213" s="81"/>
    </row>
    <row r="214" ht="15.75" customHeight="1">
      <c r="C214" s="90"/>
      <c r="D214" s="96"/>
      <c r="E214" s="96"/>
      <c r="F214" s="67"/>
      <c r="H214" s="71"/>
      <c r="I214" s="77"/>
      <c r="J214" s="65"/>
      <c r="K214" s="78"/>
      <c r="L214" s="79"/>
      <c r="M214" s="80"/>
      <c r="N214" s="81"/>
    </row>
    <row r="215" ht="15.75" customHeight="1">
      <c r="C215" s="90"/>
      <c r="D215" s="96"/>
      <c r="E215" s="96"/>
      <c r="F215" s="67"/>
      <c r="H215" s="71"/>
      <c r="I215" s="77"/>
      <c r="J215" s="98"/>
      <c r="K215" s="99"/>
      <c r="L215" s="80"/>
      <c r="M215" s="80"/>
      <c r="N215" s="81"/>
    </row>
    <row r="216" ht="15.75" customHeight="1">
      <c r="C216" s="90"/>
      <c r="D216" s="96"/>
      <c r="E216" s="96"/>
      <c r="F216" s="67"/>
      <c r="H216" s="71"/>
      <c r="I216" s="77"/>
      <c r="J216" s="98"/>
      <c r="K216" s="99"/>
      <c r="L216" s="80"/>
      <c r="M216" s="80"/>
      <c r="N216" s="81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C1:F1"/>
    <mergeCell ref="H1:N1"/>
    <mergeCell ref="C2:F2"/>
    <mergeCell ref="H2:N2"/>
  </mergeCells>
  <conditionalFormatting sqref="F4:F216">
    <cfRule type="notContainsBlanks" dxfId="0" priority="1">
      <formula>LEN(TRIM(F4))&gt;0</formula>
    </cfRule>
  </conditionalFormatting>
  <conditionalFormatting sqref="F4:F216">
    <cfRule type="notContainsBlanks" dxfId="1" priority="2">
      <formula>LEN(TRIM(F4))&gt;0</formula>
    </cfRule>
  </conditionalFormatting>
  <dataValidations>
    <dataValidation type="list" allowBlank="1" sqref="K4:K44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imóveis,Materiais de expediente,Postagem de mala direta básica,Produção de jingles vinhetas e slogans,Publicidade por adesivos,Publicidade por jornais e revistas,Publicidade por materiais impressos,Serviços advocatíc"&amp;"ios,Serviços contábeis,Serviços Jurídicos para campanha,Serviços prestados por terceiros,Taxa de Administração de Financiamento Coletivo"</formula1>
    </dataValidation>
    <dataValidation type="list" allowBlank="1" sqref="K45:K216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6">
      <formula1>"Fundo Partidário,Fundo Especial,Recursos Próprios,Outros Recursos"</formula1>
    </dataValidation>
    <dataValidation type="list" allowBlank="1" sqref="M4:M216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