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ICARDO TEIXEIRA" sheetId="1" r:id="rId4"/>
  </sheets>
  <definedNames/>
  <calcPr/>
</workbook>
</file>

<file path=xl/sharedStrings.xml><?xml version="1.0" encoding="utf-8"?>
<sst xmlns="http://schemas.openxmlformats.org/spreadsheetml/2006/main" count="631" uniqueCount="201">
  <si>
    <t>FOTO</t>
  </si>
  <si>
    <t>RECEITAS</t>
  </si>
  <si>
    <t xml:space="preserve">DESPESAS </t>
  </si>
  <si>
    <t>Total Recebido: 353.418,51</t>
  </si>
  <si>
    <r>
      <rPr>
        <rFont val="Arial"/>
        <i/>
        <color rgb="FFFFFF00"/>
        <sz val="14.0"/>
      </rPr>
      <t>Total Gasto:</t>
    </r>
    <r>
      <rPr>
        <rFont val="Arial"/>
        <color rgb="FFFFFF00"/>
        <sz val="14.0"/>
      </rPr>
      <t xml:space="preserve"> 353.376,91</t>
    </r>
  </si>
  <si>
    <r>
      <rPr>
        <rFont val="Arial"/>
        <b/>
        <color theme="1"/>
        <sz val="10.0"/>
      </rPr>
      <t>NOME Ricardo Teixeira</t>
    </r>
    <r>
      <rPr>
        <rFont val="Arial"/>
        <color theme="1"/>
        <sz val="10.0"/>
      </rPr>
      <t xml:space="preserve">
</t>
    </r>
    <r>
      <rPr>
        <rFont val="Arial"/>
        <b/>
        <color theme="1"/>
        <sz val="10.0"/>
      </rPr>
      <t xml:space="preserve">PARTIDO 
</t>
    </r>
    <r>
      <rPr>
        <rFont val="Arial"/>
        <color theme="1"/>
        <sz val="10.0"/>
      </rPr>
      <t>DEM</t>
    </r>
  </si>
  <si>
    <t>DOADOR</t>
  </si>
  <si>
    <t>CPF/CNPJ</t>
  </si>
  <si>
    <t>VALOR</t>
  </si>
  <si>
    <t>FONTE</t>
  </si>
  <si>
    <t>PRESTADOR DE SERVIÇO</t>
  </si>
  <si>
    <t>TIPO DE DESPESA</t>
  </si>
  <si>
    <t>DESCRIÇÃO</t>
  </si>
  <si>
    <t>NOTA FISCAL ELETRÔNICA</t>
  </si>
  <si>
    <t>IDONEIDADE</t>
  </si>
  <si>
    <t>ANA PAULA QUARANTANI</t>
  </si>
  <si>
    <t>253.387.788-31</t>
  </si>
  <si>
    <t>Outros Recursos</t>
  </si>
  <si>
    <t>ADICEU LUIZ DO NASCIMENTO 07796531818</t>
  </si>
  <si>
    <t>22.667.862/0001-05</t>
  </si>
  <si>
    <t>Publicidade por jornais e revistas</t>
  </si>
  <si>
    <t>ANÚNCIO PUBLICITÁRIO</t>
  </si>
  <si>
    <t>CONSTA</t>
  </si>
  <si>
    <t>OK</t>
  </si>
  <si>
    <t>Fundo Especial</t>
  </si>
  <si>
    <t>CLAUDIO JOSE LEONARDO LEITE</t>
  </si>
  <si>
    <t>925.438.128-49</t>
  </si>
  <si>
    <t>ANA JHULYA MARQUES DOS SANTOS</t>
  </si>
  <si>
    <t>536.215.348-06</t>
  </si>
  <si>
    <t>Atividades de militância e mobilização de rua</t>
  </si>
  <si>
    <t>LIDERANÇA</t>
  </si>
  <si>
    <t>Fundo Partidário</t>
  </si>
  <si>
    <t>Direção Municipal/Comissão Provisória - Democratas</t>
  </si>
  <si>
    <t>03.999.568/0001-56</t>
  </si>
  <si>
    <t>ANTONIO CELSO FERREIRA JUNIOR</t>
  </si>
  <si>
    <t>151.362.378-80</t>
  </si>
  <si>
    <t>COORDENADOR ENVIO MATERIAL</t>
  </si>
  <si>
    <t>ARMAZEM SOLUCOES EM IMPRESSAO OFFSET, DIGITAL E COMUNICACAO VISUAL - EIRELI</t>
  </si>
  <si>
    <t>18.679.031/0001-86</t>
  </si>
  <si>
    <t>Publicidade por materiais impressos</t>
  </si>
  <si>
    <t>IMPRESSÃO GRÁFICA SANTÃO</t>
  </si>
  <si>
    <t>Recursos próprios</t>
  </si>
  <si>
    <t>Publicidade por adesivos</t>
  </si>
  <si>
    <t xml:space="preserve">	
ADESIVO VINIL</t>
  </si>
  <si>
    <t>TOTAL</t>
  </si>
  <si>
    <t xml:space="preserve">	
ADESIVOS PERFURADOS</t>
  </si>
  <si>
    <t>AZ EDITORES DE JORNAIS</t>
  </si>
  <si>
    <t>64.186.877/0001-00</t>
  </si>
  <si>
    <t>PROPAGANDA ELEITORAL</t>
  </si>
  <si>
    <t>CASSIANO ADRIANO DA SILVA</t>
  </si>
  <si>
    <t>049.047.748-84</t>
  </si>
  <si>
    <t>DEMOCRATAS SAO PAULO SP MUNICIPAL</t>
  </si>
  <si>
    <t>Baixa de Estimaveis - Recursos de partido político</t>
  </si>
  <si>
    <t>PRODUÇÃO DE 02 (DOIS) VÍDEOS COM 10 E 15 SEGUNDO</t>
  </si>
  <si>
    <t>NÃO CONSTA</t>
  </si>
  <si>
    <t>ADESIVO PARACHOQUE</t>
  </si>
  <si>
    <t>ADESIVOS PERFURADOS</t>
  </si>
  <si>
    <t>Água</t>
  </si>
  <si>
    <t>CONSULTORIA JURÍDICA</t>
  </si>
  <si>
    <t>Aquisição/Doação de bens móveis ou imóveis</t>
  </si>
  <si>
    <t>IMPRESSÃO AUTORIZAÇÃO</t>
  </si>
  <si>
    <t>SANTINHO</t>
  </si>
  <si>
    <t>Baixa de Estimaveis - Recursos de outros candidatos</t>
  </si>
  <si>
    <t>SANTÃO</t>
  </si>
  <si>
    <t>Direção Nacional - Democratas</t>
  </si>
  <si>
    <t>01.633.510/0001-69</t>
  </si>
  <si>
    <t>BANNERS</t>
  </si>
  <si>
    <t>Baixa de Estimaveis - Recursos de pessoas físicas</t>
  </si>
  <si>
    <t>Baixa de Estimaveis - Recursos próprios</t>
  </si>
  <si>
    <t>EDELCIO MEGGIOLARO</t>
  </si>
  <si>
    <t>012.386.728-25</t>
  </si>
  <si>
    <t>IMPRESSÃO DE PRAGUINHAS</t>
  </si>
  <si>
    <t>Cessão ou locação de veículos</t>
  </si>
  <si>
    <t>ELIADE DE MIRANDA TANABE</t>
  </si>
  <si>
    <t>134.342.428-30</t>
  </si>
  <si>
    <t>IMPRESSÃO DE CARTÃO</t>
  </si>
  <si>
    <t>Combustíveis e lubrificantes</t>
  </si>
  <si>
    <t>EMILIA ANTONIETA PASSARELA</t>
  </si>
  <si>
    <t>500.728.898-53</t>
  </si>
  <si>
    <t>SERVIÇOS PROFISSIONAIS DE CONTABILIDADE</t>
  </si>
  <si>
    <t>Correspondências e despesas postais</t>
  </si>
  <si>
    <t>EZEQUIEL GONCALVES</t>
  </si>
  <si>
    <t>012.836.538-26</t>
  </si>
  <si>
    <t>CONFECÇÃO DE PIRULITO PARA DIVULGAÇÃO</t>
  </si>
  <si>
    <t>Criação e inclusão de páginas na internet</t>
  </si>
  <si>
    <t>FABIO NIGRO GONZALEZ</t>
  </si>
  <si>
    <t>222.833.548-70</t>
  </si>
  <si>
    <t>EDITORA SEMANARIO DA ZONA NORTE - EIRELI</t>
  </si>
  <si>
    <t>03.111.075/0001-38</t>
  </si>
  <si>
    <t>VEICULAÇÃO DE PROPAGANDA</t>
  </si>
  <si>
    <t>Despesa com Impulsionamento de Conteúdos</t>
  </si>
  <si>
    <t>FELIPE MORRONE</t>
  </si>
  <si>
    <t>264.447.748-45</t>
  </si>
  <si>
    <t>Despesas com pessoal</t>
  </si>
  <si>
    <t>KEIGO MAEDA TANABE</t>
  </si>
  <si>
    <t>056.279.038-13</t>
  </si>
  <si>
    <t>Diversas a especificar</t>
  </si>
  <si>
    <t>LEDIVALDO LEONARDO DE MORAES</t>
  </si>
  <si>
    <t>007.489.878-78</t>
  </si>
  <si>
    <t>Energia elétrica</t>
  </si>
  <si>
    <t>LILIANA PEREIRA PIERMARINI AZAMBUJA</t>
  </si>
  <si>
    <t>035.768.648-90</t>
  </si>
  <si>
    <t>Locação/cessão de bens imóveis</t>
  </si>
  <si>
    <t>LUIZ FERNANDO ROMANO DEVICO</t>
  </si>
  <si>
    <t>091.499.428-08</t>
  </si>
  <si>
    <t>Produção de jingles vinhetas e slogans</t>
  </si>
  <si>
    <t>MARIA REGINA IORLA DELGADO TRUNKL</t>
  </si>
  <si>
    <t>045.886.488-96</t>
  </si>
  <si>
    <t>MILTON ROBERTO PERSOLI</t>
  </si>
  <si>
    <t>043.058.288-98</t>
  </si>
  <si>
    <t>PAULO TRINDADE DE SOUZA</t>
  </si>
  <si>
    <t>014.533.218-70</t>
  </si>
  <si>
    <t>EMBRACOP EMPRESA BRASILEIRA DE COPIAS - EIRELI</t>
  </si>
  <si>
    <t>00.208.644/0001-70</t>
  </si>
  <si>
    <t>70.000·00 IMPRESSOS CARTAS</t>
  </si>
  <si>
    <t>NÃO FOI POSSIVEL EMITIR DOCUMENTO</t>
  </si>
  <si>
    <t>RICARDO TEIXEIRA</t>
  </si>
  <si>
    <t>063.016.888-13</t>
  </si>
  <si>
    <t>EMPRESA BRASILEIRA DE CORREIOS E TELEGRAFOS</t>
  </si>
  <si>
    <t>34.028.316/2913-29</t>
  </si>
  <si>
    <t>SERVIÇOS POSTAIS</t>
  </si>
  <si>
    <t>POSSUI CERTIDÃO POSITIVA</t>
  </si>
  <si>
    <t>Serviços advocatícios</t>
  </si>
  <si>
    <t>EMPRESA JORNALISTICA DE DESENVOLVIMENTO LTDA</t>
  </si>
  <si>
    <t>23.727.533/0001-75</t>
  </si>
  <si>
    <t>ANÚNCIO AO JORNAL DESENVOLVE</t>
  </si>
  <si>
    <t>Serviços contábeis</t>
  </si>
  <si>
    <t>EMPRESA JORNALISTICA FOLHA DE VILA PRUDENTE EIRELI</t>
  </si>
  <si>
    <t>67.335.414/0001-42</t>
  </si>
  <si>
    <t>INSERÇÃO DE ANÚNCIO POLÍTICO</t>
  </si>
  <si>
    <t>Serviços prestados por terceiros</t>
  </si>
  <si>
    <t xml:space="preserve">INSERÇÃO DE ANÚNCIO </t>
  </si>
  <si>
    <t>Taxa de Administração de Financiamento Coletivo</t>
  </si>
  <si>
    <t xml:space="preserve">	
ANÚNCIO POLÍTICO</t>
  </si>
  <si>
    <t>EMPRESA JORNALISTICA J.Z.L LTDA</t>
  </si>
  <si>
    <t>51.169.159/0001-75</t>
  </si>
  <si>
    <t xml:space="preserve">	
INSERÇÃO DE ANÚNCIO NO JORNAL DA ZONA LESTE</t>
  </si>
  <si>
    <t>INSERÇÃO DE ANÚNCIO</t>
  </si>
  <si>
    <t xml:space="preserve">	
INSERÇÃO DE ANÚNCIO NO JORNAL DA ZL</t>
  </si>
  <si>
    <t>GM KADETT SL COR AZUL MOD/ANO 1991</t>
  </si>
  <si>
    <t>FACEBOOK SERVICOS ONLINE DO BRASIL LTDA.</t>
  </si>
  <si>
    <t>13.347.016/0001-17</t>
  </si>
  <si>
    <t>FACEBOOK</t>
  </si>
  <si>
    <t>FLAVIO LUIZ EUGENIO BASTOS</t>
  </si>
  <si>
    <t>182.995.508-07</t>
  </si>
  <si>
    <t>FOLHA SÃO MIGUEL EIRELI ME</t>
  </si>
  <si>
    <t>24.589.511/0001-59</t>
  </si>
  <si>
    <t>SERVIÇOS DE EDIÇÃO DE JORNAL</t>
  </si>
  <si>
    <t>GRUPO 1 DE JORNAIS EDICOES E PUBLICACOES LTDA</t>
  </si>
  <si>
    <t>05.787.805/0001-40</t>
  </si>
  <si>
    <t>PUBLICAÇÃO DE JORNAL DO BUTANTÃ</t>
  </si>
  <si>
    <t>PUBLICAÇÃO ELEITORAL</t>
  </si>
  <si>
    <t>PUBLICAÇÕES DE JORNAIS</t>
  </si>
  <si>
    <t>HUMBERTO GLAUCO ALIPERTI 19338552829</t>
  </si>
  <si>
    <t>19.582.289/0001-22</t>
  </si>
  <si>
    <t>PUBLICIDADE</t>
  </si>
  <si>
    <t>INVENTY EDITORA LTDA</t>
  </si>
  <si>
    <t>07.292.977/0001-79</t>
  </si>
  <si>
    <t>VEICULAÇÃO DE ANÚNCIO</t>
  </si>
  <si>
    <t>ISMAR CLEMENTINO GOMES</t>
  </si>
  <si>
    <t>801.379.204-82</t>
  </si>
  <si>
    <t>LAUDA EDITORA CONSULTORIAS E COMUNICACOES LTDA</t>
  </si>
  <si>
    <t>73.137.838/0001-03</t>
  </si>
  <si>
    <t>OUTROS JORNAIS E PUBLICAÇÕES PERIODICAS· IMPRESSOS</t>
  </si>
  <si>
    <t>JORNAL PROPOSTA DO CANDIDATO</t>
  </si>
  <si>
    <t>JORNAL DO CANDIDATO</t>
  </si>
  <si>
    <t>MARCELLE FERNANDES COSTA 29666145871</t>
  </si>
  <si>
    <t>25.362.291/0001-99</t>
  </si>
  <si>
    <t>ANÚNCIO 1/8 DE PÁG. JORNAL DA MOOCA</t>
  </si>
  <si>
    <t>ANÚNCIO JORNAL</t>
  </si>
  <si>
    <t xml:space="preserve">	
ANÚNCIO DE FORMATO 1/8 DE PAG.</t>
  </si>
  <si>
    <t xml:space="preserve">	
ANÚNCIO 1/8 DE PÁG.</t>
  </si>
  <si>
    <t>ANÚNCIO 1/8 DE PÁGINA</t>
  </si>
  <si>
    <t>MARCIA SILVA BACELAR</t>
  </si>
  <si>
    <t>100.768.628-60</t>
  </si>
  <si>
    <t>MARIA IVANICE PEREIRA DOS SANTOS</t>
  </si>
  <si>
    <t>287.577.418-24</t>
  </si>
  <si>
    <t>PLENAPRINT GRAFICA E EDITORA LTDA</t>
  </si>
  <si>
    <t>14.674.740/0001-18</t>
  </si>
  <si>
    <t>CARTÔES DE VISITA</t>
  </si>
  <si>
    <t>PUBLICIDADE EM DIA LTDA</t>
  </si>
  <si>
    <t>13.261.160/0001-36</t>
  </si>
  <si>
    <t xml:space="preserve">	
PUBLICAÇÃO ELEITORAL</t>
  </si>
  <si>
    <t>PUBLICAÇÃO ELEITOTAL</t>
  </si>
  <si>
    <t>ANUNCIO ELEITORAL</t>
  </si>
  <si>
    <t>PUBLICIDADE ELEITORAL</t>
  </si>
  <si>
    <t>ANÚNCIO ELEITORAL</t>
  </si>
  <si>
    <t>PROPAGANDA ELEITORAL TAMANHO 1/8 DE PÁGINA</t>
  </si>
  <si>
    <t>HYUNDAY HB20X COR BRANCA ANO 2014/2015</t>
  </si>
  <si>
    <t>CESSÃO DE IMÓVEL COMITÊ</t>
  </si>
  <si>
    <t>SELMA MENDES MARQUES</t>
  </si>
  <si>
    <t>275.722.368-20</t>
  </si>
  <si>
    <t>SINTONIA LESTE EMPRESA JORNALISTICA EIRELI ME</t>
  </si>
  <si>
    <t>15.293.949/0001-02</t>
  </si>
  <si>
    <t>STILL ASSESSORIA DISTRIBUICAO OBJETIVA LTDA</t>
  </si>
  <si>
    <t>12.048.318/0001-21</t>
  </si>
  <si>
    <t>DISTRIBUIÇÃO DE FOLHETOS PORTA A PORTA</t>
  </si>
  <si>
    <t>TIERS MONDE COMUNICACAO SOCIAL LTDA</t>
  </si>
  <si>
    <t>62.517.867/0001-76</t>
  </si>
  <si>
    <t>SERVIÇOS DE MANUSEIO DE MATERIAL</t>
  </si>
  <si>
    <t>SERVIÇOS DE MANUSEIO MATERIAL ENVIADO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</si>
</sst>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 -416]#,##0.00"/>
  </numFmts>
  <fonts count="25">
    <font>
      <sz val="10.0"/>
      <color rgb="FF000000"/>
      <name val="Arial"/>
    </font>
    <font>
      <b/>
      <color rgb="FFFF0000"/>
      <name val="Arial"/>
    </font>
    <font>
      <b/>
      <sz val="14.0"/>
      <color rgb="FF000000"/>
      <name val="Arial"/>
    </font>
    <font/>
    <font>
      <color theme="1"/>
      <name val="Arial"/>
    </font>
    <font>
      <b/>
      <sz val="14.0"/>
      <color theme="1"/>
      <name val="Arial"/>
    </font>
    <font>
      <i/>
      <sz val="14.0"/>
      <color rgb="FFFFFF00"/>
      <name val="Arial"/>
    </font>
    <font>
      <sz val="12.0"/>
      <color theme="1"/>
      <name val="Arial"/>
    </font>
    <font>
      <sz val="14.0"/>
      <color rgb="FFFFFF00"/>
      <name val="Arial"/>
    </font>
    <font>
      <sz val="10.0"/>
      <color theme="1"/>
      <name val="Arial"/>
    </font>
    <font>
      <b/>
      <sz val="12.0"/>
      <color rgb="FF000000"/>
      <name val="Arial"/>
    </font>
    <font>
      <b/>
      <sz val="12.0"/>
      <color theme="1"/>
      <name val="Arial"/>
    </font>
    <font>
      <b/>
      <sz val="12.0"/>
    </font>
    <font>
      <u/>
      <sz val="11.0"/>
      <color rgb="FF1155CC"/>
      <name val="Calibri"/>
    </font>
    <font>
      <sz val="11.0"/>
      <color rgb="FF000000"/>
      <name val="Calibri"/>
    </font>
    <font>
      <sz val="11.0"/>
      <color rgb="FF333333"/>
      <name val="Arial"/>
    </font>
    <font>
      <b/>
      <sz val="11.0"/>
      <color theme="1"/>
      <name val="Arial"/>
    </font>
    <font>
      <u/>
      <color rgb="FF1155CC"/>
      <name val="Arial"/>
    </font>
    <font>
      <sz val="11.0"/>
      <color theme="1"/>
      <name val="Arial"/>
    </font>
    <font>
      <b/>
      <color theme="1"/>
      <name val="Arial"/>
    </font>
    <font>
      <b/>
      <sz val="11.0"/>
      <color theme="1"/>
      <name val="Calibri"/>
    </font>
    <font>
      <sz val="11.0"/>
      <color rgb="FF333333"/>
      <name val="OpenSans"/>
    </font>
    <font>
      <sz val="11.0"/>
      <color theme="1"/>
      <name val="Calibri"/>
    </font>
    <font>
      <sz val="11.0"/>
      <color rgb="FF000000"/>
      <name val="Arial"/>
    </font>
    <font>
      <sz val="14.0"/>
      <color rgb="FF333333"/>
      <name val="OpenSans"/>
    </font>
  </fonts>
  <fills count="7">
    <fill>
      <patternFill patternType="none"/>
    </fill>
    <fill>
      <patternFill patternType="lightGray"/>
    </fill>
    <fill>
      <patternFill patternType="solid">
        <fgColor rgb="FF82B633"/>
        <bgColor rgb="FF82B633"/>
      </patternFill>
    </fill>
    <fill>
      <patternFill patternType="solid">
        <fgColor rgb="FF5899D4"/>
        <bgColor rgb="FF5899D4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</fills>
  <borders count="35">
    <border/>
    <border>
      <left style="medium">
        <color rgb="FF666666"/>
      </left>
      <top style="medium">
        <color rgb="FF666666"/>
      </top>
    </border>
    <border>
      <top style="medium">
        <color rgb="FF666666"/>
      </top>
    </border>
    <border>
      <right style="medium">
        <color rgb="FF666666"/>
      </right>
      <top style="medium">
        <color rgb="FF666666"/>
      </top>
    </border>
    <border>
      <left style="medium">
        <color rgb="FF666666"/>
      </left>
    </border>
    <border>
      <right style="medium">
        <color rgb="FF666666"/>
      </right>
    </border>
    <border>
      <left style="medium">
        <color rgb="FF666666"/>
      </left>
      <bottom style="medium">
        <color rgb="FF666666"/>
      </bottom>
    </border>
    <border>
      <bottom style="medium">
        <color rgb="FF666666"/>
      </bottom>
    </border>
    <border>
      <right style="medium">
        <color rgb="FF666666"/>
      </right>
      <bottom style="medium">
        <color rgb="FF666666"/>
      </bottom>
    </border>
    <border>
      <left style="medium">
        <color rgb="FF999999"/>
      </left>
      <right style="thin">
        <color rgb="FFD9D9D9"/>
      </right>
      <bottom style="thin">
        <color rgb="FFD9D9D9"/>
      </bottom>
    </border>
    <border>
      <left style="thin">
        <color rgb="FFD9D9D9"/>
      </left>
      <right style="thin">
        <color rgb="FFD9D9D9"/>
      </right>
      <bottom style="thin">
        <color rgb="FFD9D9D9"/>
      </bottom>
    </border>
    <border>
      <left style="thin">
        <color rgb="FFCCCCCC"/>
      </left>
      <right style="medium">
        <color rgb="FF666666"/>
      </right>
      <bottom style="thin">
        <color rgb="FFCCCCCC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434343"/>
      </left>
      <right style="thin">
        <color rgb="FFCCCCCC"/>
      </right>
      <top style="medium">
        <color rgb="FF434343"/>
      </top>
      <bottom style="medium">
        <color rgb="FF434343"/>
      </bottom>
    </border>
    <border>
      <left style="medium">
        <color rgb="FF434343"/>
      </left>
      <right style="medium">
        <color rgb="FF434343"/>
      </right>
      <top style="medium">
        <color rgb="FF434343"/>
      </top>
      <bottom style="medium">
        <color rgb="FF434343"/>
      </bottom>
    </border>
    <border>
      <left style="thin">
        <color rgb="FFD9D9D9"/>
      </left>
      <bottom style="thin">
        <color rgb="FFD9D9D9"/>
      </bottom>
    </border>
    <border>
      <left style="thin">
        <color rgb="FFCCCCCC"/>
      </left>
      <right style="medium">
        <color rgb="FF666666"/>
      </right>
      <top style="thin">
        <color rgb="FFCCCCCC"/>
      </top>
      <bottom style="thin">
        <color rgb="FFCCCCCC"/>
      </bottom>
    </border>
    <border>
      <left style="medium">
        <color rgb="FF434343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medium">
        <color rgb="FF434343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medium">
        <color rgb="FF434343"/>
      </left>
      <right style="thin">
        <color rgb="FFCCCCCC"/>
      </right>
      <top style="thin">
        <color rgb="FFCCCCCC"/>
      </top>
      <bottom style="medium">
        <color rgb="FF434343"/>
      </bottom>
    </border>
    <border>
      <left style="thin">
        <color rgb="FFCCCCCC"/>
      </left>
      <right style="medium">
        <color rgb="FF434343"/>
      </right>
      <top style="thin">
        <color rgb="FFCCCCCC"/>
      </top>
      <bottom style="medium">
        <color rgb="FF434343"/>
      </bottom>
    </border>
    <border>
      <left style="medium">
        <color rgb="FF434343"/>
      </left>
      <right style="thin">
        <color rgb="FFCCCCCC"/>
      </right>
      <bottom style="thin">
        <color rgb="FFCCCCCC"/>
      </bottom>
    </border>
    <border>
      <left style="thin">
        <color rgb="FFCCCCCC"/>
      </left>
      <right style="medium">
        <color rgb="FF434343"/>
      </right>
      <bottom style="thin">
        <color rgb="FFCCCCCC"/>
      </bottom>
    </border>
    <border>
      <left style="medium">
        <color rgb="FF999999"/>
      </left>
      <right style="thin">
        <color rgb="FFD9D9D9"/>
      </right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medium">
        <color rgb="FF999999"/>
      </left>
      <right style="thin">
        <color rgb="FFCCCCCC"/>
      </right>
      <top style="thin">
        <color rgb="FFCCCCCC"/>
      </top>
      <bottom style="thin">
        <color rgb="FFCCCCCC"/>
      </bottom>
    </border>
    <border>
      <top style="thin">
        <color rgb="FFD9D9D9"/>
      </top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CCCCCC"/>
      </left>
      <bottom style="thin">
        <color rgb="FFCCCCCC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left style="medium">
        <color rgb="FF999999"/>
      </left>
      <right style="thin">
        <color rgb="FFCCCCCC"/>
      </right>
      <bottom style="thin">
        <color rgb="FFCCCCCC"/>
      </bottom>
    </border>
    <border>
      <left style="thin">
        <color rgb="FFB7B7B7"/>
      </left>
      <right style="medium">
        <color rgb="FF666666"/>
      </right>
      <bottom style="thin">
        <color rgb="FFB7B7B7"/>
      </bottom>
    </border>
    <border>
      <left style="thin">
        <color rgb="FFB7B7B7"/>
      </left>
      <right style="medium">
        <color rgb="FF666666"/>
      </right>
      <top style="thin">
        <color rgb="FFB7B7B7"/>
      </top>
      <bottom style="thin">
        <color rgb="FFB7B7B7"/>
      </bottom>
    </border>
  </borders>
  <cellStyleXfs count="1">
    <xf borderId="0" fillId="0" fontId="0" numFmtId="0" applyAlignment="1" applyFont="1"/>
  </cellStyleXfs>
  <cellXfs count="10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1" fillId="2" fontId="2" numFmtId="0" xfId="0" applyAlignment="1" applyBorder="1" applyFill="1" applyFont="1">
      <alignment horizontal="center" readingOrder="0" shrinkToFit="0" vertical="center" wrapText="1"/>
    </xf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vertical="center"/>
    </xf>
    <xf borderId="1" fillId="3" fontId="5" numFmtId="0" xfId="0" applyAlignment="1" applyBorder="1" applyFill="1" applyFont="1">
      <alignment horizontal="center" readingOrder="0" vertical="center"/>
    </xf>
    <xf borderId="4" fillId="2" fontId="6" numFmtId="164" xfId="0" applyAlignment="1" applyBorder="1" applyFont="1" applyNumberFormat="1">
      <alignment horizontal="center" readingOrder="0" shrinkToFit="0" wrapText="1"/>
    </xf>
    <xf borderId="5" fillId="0" fontId="3" numFmtId="0" xfId="0" applyBorder="1" applyFont="1"/>
    <xf borderId="0" fillId="0" fontId="7" numFmtId="0" xfId="0" applyFont="1"/>
    <xf borderId="4" fillId="3" fontId="8" numFmtId="164" xfId="0" applyAlignment="1" applyBorder="1" applyFont="1" applyNumberFormat="1">
      <alignment horizontal="center" readingOrder="0" shrinkToFit="0" wrapText="1"/>
    </xf>
    <xf borderId="0" fillId="0" fontId="9" numFmtId="0" xfId="0" applyAlignment="1" applyFont="1">
      <alignment horizontal="center" readingOrder="0" shrinkToFit="0" wrapText="1"/>
    </xf>
    <xf borderId="6" fillId="2" fontId="10" numFmtId="0" xfId="0" applyAlignment="1" applyBorder="1" applyFont="1">
      <alignment horizontal="center" readingOrder="0" shrinkToFit="0" vertical="center" wrapText="1"/>
    </xf>
    <xf borderId="7" fillId="2" fontId="10" numFmtId="0" xfId="0" applyAlignment="1" applyBorder="1" applyFont="1">
      <alignment horizontal="center" readingOrder="0" vertical="center"/>
    </xf>
    <xf borderId="8" fillId="2" fontId="10" numFmtId="0" xfId="0" applyAlignment="1" applyBorder="1" applyFont="1">
      <alignment horizontal="center" readingOrder="0" shrinkToFit="0" vertical="center" wrapText="1"/>
    </xf>
    <xf borderId="0" fillId="0" fontId="11" numFmtId="0" xfId="0" applyAlignment="1" applyFont="1">
      <alignment horizontal="center" vertical="center"/>
    </xf>
    <xf borderId="4" fillId="3" fontId="12" numFmtId="0" xfId="0" applyAlignment="1" applyBorder="1" applyFont="1">
      <alignment horizontal="center" readingOrder="0" shrinkToFit="0" vertical="center" wrapText="1"/>
    </xf>
    <xf borderId="0" fillId="3" fontId="12" numFmtId="0" xfId="0" applyAlignment="1" applyFont="1">
      <alignment horizontal="center" readingOrder="0" vertical="center"/>
    </xf>
    <xf borderId="0" fillId="3" fontId="12" numFmtId="0" xfId="0" applyAlignment="1" applyFont="1">
      <alignment horizontal="center" readingOrder="0" shrinkToFit="0" vertical="center" wrapText="1"/>
    </xf>
    <xf borderId="5" fillId="3" fontId="12" numFmtId="0" xfId="0" applyAlignment="1" applyBorder="1" applyFont="1">
      <alignment horizontal="center" readingOrder="0" shrinkToFit="0" vertical="center" wrapText="1"/>
    </xf>
    <xf borderId="0" fillId="0" fontId="13" numFmtId="0" xfId="0" applyAlignment="1" applyFont="1">
      <alignment horizontal="left" readingOrder="0"/>
    </xf>
    <xf borderId="0" fillId="0" fontId="14" numFmtId="0" xfId="0" applyAlignment="1" applyFont="1">
      <alignment readingOrder="0" shrinkToFit="0" vertical="bottom" wrapText="0"/>
    </xf>
    <xf borderId="9" fillId="0" fontId="3" numFmtId="0" xfId="0" applyAlignment="1" applyBorder="1" applyFont="1">
      <alignment horizontal="center" shrinkToFit="0" vertical="center" wrapText="1"/>
    </xf>
    <xf borderId="10" fillId="0" fontId="3" numFmtId="164" xfId="0" applyAlignment="1" applyBorder="1" applyFont="1" applyNumberFormat="1">
      <alignment horizontal="center" vertical="center"/>
    </xf>
    <xf borderId="11" fillId="4" fontId="4" numFmtId="0" xfId="0" applyAlignment="1" applyBorder="1" applyFill="1" applyFont="1">
      <alignment horizontal="center" shrinkToFit="0" vertical="center" wrapText="0"/>
    </xf>
    <xf borderId="12" fillId="0" fontId="3" numFmtId="4" xfId="0" applyAlignment="1" applyBorder="1" applyFont="1" applyNumberFormat="1">
      <alignment horizontal="center" shrinkToFit="0" vertical="center" wrapText="1"/>
    </xf>
    <xf borderId="12" fillId="0" fontId="3" numFmtId="0" xfId="0" applyAlignment="1" applyBorder="1" applyFont="1">
      <alignment horizontal="center" vertical="center"/>
    </xf>
    <xf borderId="12" fillId="0" fontId="3" numFmtId="164" xfId="0" applyAlignment="1" applyBorder="1" applyFont="1" applyNumberFormat="1">
      <alignment horizontal="center" vertical="center"/>
    </xf>
    <xf borderId="12" fillId="0" fontId="4" numFmtId="0" xfId="0" applyAlignment="1" applyBorder="1" applyFont="1">
      <alignment horizontal="center" shrinkToFit="0" vertical="center" wrapText="1"/>
    </xf>
    <xf borderId="12" fillId="0" fontId="15" numFmtId="0" xfId="0" applyAlignment="1" applyBorder="1" applyFont="1">
      <alignment horizontal="center" readingOrder="0" shrinkToFit="0" vertical="center" wrapText="1"/>
    </xf>
    <xf borderId="12" fillId="0" fontId="4" numFmtId="0" xfId="0" applyAlignment="1" applyBorder="1" applyFont="1">
      <alignment horizontal="center" readingOrder="0" shrinkToFit="0" vertical="center" wrapText="1"/>
    </xf>
    <xf borderId="12" fillId="0" fontId="3" numFmtId="0" xfId="0" applyAlignment="1" applyBorder="1" applyFont="1">
      <alignment horizontal="center" readingOrder="0" vertical="center"/>
    </xf>
    <xf borderId="13" fillId="5" fontId="16" numFmtId="0" xfId="0" applyAlignment="1" applyBorder="1" applyFill="1" applyFont="1">
      <alignment shrinkToFit="0" vertical="bottom" wrapText="1"/>
    </xf>
    <xf borderId="14" fillId="5" fontId="16" numFmtId="0" xfId="0" applyAlignment="1" applyBorder="1" applyFont="1">
      <alignment shrinkToFit="0" vertical="bottom" wrapText="1"/>
    </xf>
    <xf borderId="10" fillId="0" fontId="3" numFmtId="0" xfId="0" applyAlignment="1" applyBorder="1" applyFont="1">
      <alignment horizontal="center" vertical="center"/>
    </xf>
    <xf borderId="15" fillId="0" fontId="3" numFmtId="164" xfId="0" applyAlignment="1" applyBorder="1" applyFont="1" applyNumberFormat="1">
      <alignment horizontal="center" vertical="center"/>
    </xf>
    <xf borderId="16" fillId="0" fontId="4" numFmtId="0" xfId="0" applyAlignment="1" applyBorder="1" applyFont="1">
      <alignment horizontal="center" shrinkToFit="0" vertical="center" wrapText="0"/>
    </xf>
    <xf borderId="12" fillId="0" fontId="4" numFmtId="0" xfId="0" applyAlignment="1" applyBorder="1" applyFont="1">
      <alignment horizontal="center" readingOrder="0" vertical="center"/>
    </xf>
    <xf borderId="0" fillId="0" fontId="17" numFmtId="0" xfId="0" applyAlignment="1" applyFont="1">
      <alignment readingOrder="0" shrinkToFit="0" vertical="top" wrapText="1"/>
    </xf>
    <xf borderId="0" fillId="0" fontId="4" numFmtId="0" xfId="0" applyAlignment="1" applyFont="1">
      <alignment horizontal="center" readingOrder="0" shrinkToFit="0" vertical="center" wrapText="1"/>
    </xf>
    <xf borderId="17" fillId="0" fontId="18" numFmtId="0" xfId="0" applyAlignment="1" applyBorder="1" applyFont="1">
      <alignment shrinkToFit="0" vertical="bottom" wrapText="1"/>
    </xf>
    <xf borderId="18" fillId="0" fontId="18" numFmtId="164" xfId="0" applyAlignment="1" applyBorder="1" applyFont="1" applyNumberFormat="1">
      <alignment horizontal="center" vertical="bottom"/>
    </xf>
    <xf borderId="15" fillId="0" fontId="3" numFmtId="164" xfId="0" applyAlignment="1" applyBorder="1" applyFont="1" applyNumberFormat="1">
      <alignment horizontal="center" vertical="center"/>
    </xf>
    <xf borderId="16" fillId="0" fontId="4" numFmtId="0" xfId="0" applyAlignment="1" applyBorder="1" applyFont="1">
      <alignment horizontal="center" vertical="center"/>
    </xf>
    <xf borderId="0" fillId="0" fontId="19" numFmtId="0" xfId="0" applyAlignment="1" applyFont="1">
      <alignment readingOrder="0" shrinkToFit="0" wrapText="1"/>
    </xf>
    <xf borderId="0" fillId="0" fontId="4" numFmtId="0" xfId="0" applyAlignment="1" applyFont="1">
      <alignment readingOrder="0" shrinkToFit="0" wrapText="1"/>
    </xf>
    <xf borderId="0" fillId="0" fontId="20" numFmtId="0" xfId="0" applyAlignment="1" applyFont="1">
      <alignment horizontal="center" vertical="bottom"/>
    </xf>
    <xf borderId="19" fillId="0" fontId="3" numFmtId="164" xfId="0" applyAlignment="1" applyBorder="1" applyFont="1" applyNumberFormat="1">
      <alignment horizontal="center" vertical="center"/>
    </xf>
    <xf borderId="12" fillId="0" fontId="21" numFmtId="0" xfId="0" applyAlignment="1" applyBorder="1" applyFont="1">
      <alignment horizontal="center" readingOrder="0" shrinkToFit="0" vertical="center" wrapText="1"/>
    </xf>
    <xf borderId="0" fillId="0" fontId="22" numFmtId="0" xfId="0" applyAlignment="1" applyFont="1">
      <alignment horizontal="center" shrinkToFit="0" vertical="bottom" wrapText="1"/>
    </xf>
    <xf borderId="20" fillId="5" fontId="16" numFmtId="0" xfId="0" applyAlignment="1" applyBorder="1" applyFont="1">
      <alignment shrinkToFit="0" vertical="bottom" wrapText="1"/>
    </xf>
    <xf borderId="21" fillId="5" fontId="16" numFmtId="164" xfId="0" applyAlignment="1" applyBorder="1" applyFont="1" applyNumberFormat="1">
      <alignment horizontal="center" vertical="bottom"/>
    </xf>
    <xf borderId="0" fillId="0" fontId="22" numFmtId="0" xfId="0" applyAlignment="1" applyFont="1">
      <alignment vertical="bottom"/>
    </xf>
    <xf borderId="0" fillId="0" fontId="4" numFmtId="164" xfId="0" applyAlignment="1" applyFont="1" applyNumberFormat="1">
      <alignment horizontal="center"/>
    </xf>
    <xf borderId="0" fillId="0" fontId="20" numFmtId="0" xfId="0" applyAlignment="1" applyFont="1">
      <alignment horizontal="center" vertical="bottom"/>
    </xf>
    <xf borderId="0" fillId="0" fontId="18" numFmtId="0" xfId="0" applyAlignment="1" applyFont="1">
      <alignment horizontal="left" vertical="center"/>
    </xf>
    <xf borderId="0" fillId="0" fontId="22" numFmtId="0" xfId="0" applyAlignment="1" applyFont="1">
      <alignment horizontal="center" vertical="bottom"/>
    </xf>
    <xf borderId="0" fillId="0" fontId="19" numFmtId="0" xfId="0" applyAlignment="1" applyFont="1">
      <alignment horizontal="center" readingOrder="0"/>
    </xf>
    <xf borderId="12" fillId="6" fontId="4" numFmtId="0" xfId="0" applyAlignment="1" applyBorder="1" applyFill="1" applyFont="1">
      <alignment horizontal="center" readingOrder="0" vertical="center"/>
    </xf>
    <xf borderId="22" fillId="0" fontId="18" numFmtId="0" xfId="0" applyAlignment="1" applyBorder="1" applyFont="1">
      <alignment readingOrder="0" shrinkToFit="0" vertical="center" wrapText="1"/>
    </xf>
    <xf borderId="23" fillId="4" fontId="23" numFmtId="164" xfId="0" applyAlignment="1" applyBorder="1" applyFont="1" applyNumberFormat="1">
      <alignment horizontal="center" shrinkToFit="0" vertical="center" wrapText="1"/>
    </xf>
    <xf borderId="17" fillId="4" fontId="23" numFmtId="0" xfId="0" applyAlignment="1" applyBorder="1" applyFont="1">
      <alignment shrinkToFit="0" vertical="center" wrapText="1"/>
    </xf>
    <xf borderId="17" fillId="0" fontId="18" numFmtId="0" xfId="0" applyAlignment="1" applyBorder="1" applyFont="1">
      <alignment shrinkToFit="0" vertical="center" wrapText="1"/>
    </xf>
    <xf borderId="17" fillId="4" fontId="23" numFmtId="0" xfId="0" applyAlignment="1" applyBorder="1" applyFont="1">
      <alignment horizontal="left" readingOrder="0" shrinkToFit="0" vertical="center" wrapText="1"/>
    </xf>
    <xf borderId="12" fillId="0" fontId="3" numFmtId="0" xfId="0" applyAlignment="1" applyBorder="1" applyFont="1">
      <alignment horizontal="center" readingOrder="0" shrinkToFit="0" vertical="center" wrapText="1"/>
    </xf>
    <xf borderId="9" fillId="0" fontId="4" numFmtId="0" xfId="0" applyAlignment="1" applyBorder="1" applyFont="1">
      <alignment readingOrder="0" shrinkToFit="0" wrapText="1"/>
    </xf>
    <xf borderId="10" fillId="0" fontId="4" numFmtId="0" xfId="0" applyAlignment="1" applyBorder="1" applyFont="1">
      <alignment horizontal="center" readingOrder="0"/>
    </xf>
    <xf borderId="15" fillId="0" fontId="4" numFmtId="164" xfId="0" applyAlignment="1" applyBorder="1" applyFont="1" applyNumberFormat="1">
      <alignment horizontal="center" readingOrder="0" vertical="center"/>
    </xf>
    <xf borderId="16" fillId="0" fontId="4" numFmtId="0" xfId="0" applyAlignment="1" applyBorder="1" applyFont="1">
      <alignment horizontal="center" readingOrder="0"/>
    </xf>
    <xf borderId="20" fillId="0" fontId="18" numFmtId="0" xfId="0" applyAlignment="1" applyBorder="1" applyFont="1">
      <alignment shrinkToFit="0" vertical="center" wrapText="1"/>
    </xf>
    <xf borderId="0" fillId="0" fontId="16" numFmtId="0" xfId="0" applyAlignment="1" applyFont="1">
      <alignment shrinkToFit="0" vertical="bottom" wrapText="1"/>
    </xf>
    <xf borderId="0" fillId="0" fontId="16" numFmtId="0" xfId="0" applyAlignment="1" applyFont="1">
      <alignment horizontal="center"/>
    </xf>
    <xf borderId="14" fillId="5" fontId="16" numFmtId="164" xfId="0" applyAlignment="1" applyBorder="1" applyFont="1" applyNumberForma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0" fillId="4" fontId="23" numFmtId="164" xfId="0" applyAlignment="1" applyFont="1" applyNumberFormat="1">
      <alignment horizontal="center"/>
    </xf>
    <xf borderId="0" fillId="0" fontId="24" numFmtId="0" xfId="0" applyAlignment="1" applyFont="1">
      <alignment readingOrder="0"/>
    </xf>
    <xf borderId="0" fillId="0" fontId="24" numFmtId="0" xfId="0" applyFont="1"/>
    <xf borderId="24" fillId="0" fontId="4" numFmtId="0" xfId="0" applyAlignment="1" applyBorder="1" applyFont="1">
      <alignment readingOrder="0" shrinkToFit="0" wrapText="1"/>
    </xf>
    <xf borderId="25" fillId="0" fontId="4" numFmtId="0" xfId="0" applyAlignment="1" applyBorder="1" applyFont="1">
      <alignment horizontal="center"/>
    </xf>
    <xf borderId="15" fillId="0" fontId="4" numFmtId="0" xfId="0" applyAlignment="1" applyBorder="1" applyFont="1">
      <alignment horizontal="center" readingOrder="0" vertical="center"/>
    </xf>
    <xf borderId="26" fillId="0" fontId="19" numFmtId="0" xfId="0" applyAlignment="1" applyBorder="1" applyFont="1">
      <alignment readingOrder="0" shrinkToFit="0" wrapText="1"/>
    </xf>
    <xf borderId="19" fillId="0" fontId="19" numFmtId="0" xfId="0" applyAlignment="1" applyBorder="1" applyFont="1">
      <alignment horizontal="center" readingOrder="0"/>
    </xf>
    <xf borderId="27" fillId="0" fontId="4" numFmtId="0" xfId="0" applyAlignment="1" applyBorder="1" applyFont="1">
      <alignment horizontal="center"/>
    </xf>
    <xf borderId="26" fillId="0" fontId="4" numFmtId="0" xfId="0" applyAlignment="1" applyBorder="1" applyFont="1">
      <alignment readingOrder="0" shrinkToFit="0" wrapText="1"/>
    </xf>
    <xf borderId="19" fillId="0" fontId="4" numFmtId="164" xfId="0" applyAlignment="1" applyBorder="1" applyFont="1" applyNumberFormat="1">
      <alignment horizontal="center"/>
    </xf>
    <xf borderId="10" fillId="0" fontId="4" numFmtId="0" xfId="0" applyAlignment="1" applyBorder="1" applyFont="1">
      <alignment horizontal="center"/>
    </xf>
    <xf borderId="28" fillId="0" fontId="4" numFmtId="0" xfId="0" applyAlignment="1" applyBorder="1" applyFont="1">
      <alignment horizontal="center"/>
    </xf>
    <xf borderId="29" fillId="0" fontId="4" numFmtId="0" xfId="0" applyAlignment="1" applyBorder="1" applyFont="1">
      <alignment horizontal="center"/>
    </xf>
    <xf borderId="30" fillId="0" fontId="4" numFmtId="0" xfId="0" applyAlignment="1" applyBorder="1" applyFont="1">
      <alignment horizontal="center"/>
    </xf>
    <xf borderId="19" fillId="0" fontId="4" numFmtId="0" xfId="0" applyAlignment="1" applyBorder="1" applyFont="1">
      <alignment horizontal="center"/>
    </xf>
    <xf borderId="31" fillId="0" fontId="4" numFmtId="0" xfId="0" applyAlignment="1" applyBorder="1" applyFont="1">
      <alignment horizontal="center"/>
    </xf>
    <xf borderId="26" fillId="0" fontId="4" numFmtId="0" xfId="0" applyAlignment="1" applyBorder="1" applyFont="1">
      <alignment shrinkToFit="0" wrapText="1"/>
    </xf>
    <xf borderId="32" fillId="0" fontId="4" numFmtId="4" xfId="0" applyAlignment="1" applyBorder="1" applyFont="1" applyNumberFormat="1">
      <alignment readingOrder="0" shrinkToFit="0" vertical="center" wrapText="1"/>
    </xf>
    <xf borderId="29" fillId="0" fontId="3" numFmtId="0" xfId="0" applyAlignment="1" applyBorder="1" applyFont="1">
      <alignment horizontal="center" readingOrder="0" vertical="center"/>
    </xf>
    <xf borderId="15" fillId="0" fontId="4" numFmtId="164" xfId="0" applyAlignment="1" applyBorder="1" applyFont="1" applyNumberFormat="1">
      <alignment horizontal="center" readingOrder="0" vertical="center"/>
    </xf>
    <xf borderId="29" fillId="0" fontId="4" numFmtId="0" xfId="0" applyAlignment="1" applyBorder="1" applyFont="1">
      <alignment horizontal="left" readingOrder="0" shrinkToFit="0" vertical="center" wrapText="1"/>
    </xf>
    <xf borderId="29" fillId="0" fontId="21" numFmtId="0" xfId="0" applyAlignment="1" applyBorder="1" applyFont="1">
      <alignment readingOrder="0" shrinkToFit="0" vertical="top" wrapText="1"/>
    </xf>
    <xf borderId="30" fillId="0" fontId="4" numFmtId="0" xfId="0" applyAlignment="1" applyBorder="1" applyFont="1">
      <alignment horizontal="left" vertical="top"/>
    </xf>
    <xf borderId="33" fillId="0" fontId="3" numFmtId="0" xfId="0" applyBorder="1" applyFont="1"/>
    <xf borderId="19" fillId="0" fontId="4" numFmtId="0" xfId="0" applyAlignment="1" applyBorder="1" applyFont="1">
      <alignment horizontal="center" readingOrder="0" vertical="center"/>
    </xf>
    <xf borderId="19" fillId="0" fontId="4" numFmtId="0" xfId="0" applyAlignment="1" applyBorder="1" applyFont="1">
      <alignment horizontal="left" readingOrder="0" shrinkToFit="0" vertical="center" wrapText="1"/>
    </xf>
    <xf borderId="19" fillId="0" fontId="21" numFmtId="0" xfId="0" applyAlignment="1" applyBorder="1" applyFont="1">
      <alignment readingOrder="0" shrinkToFit="0" vertical="top" wrapText="1"/>
    </xf>
    <xf borderId="31" fillId="0" fontId="4" numFmtId="0" xfId="0" applyAlignment="1" applyBorder="1" applyFont="1">
      <alignment horizontal="left" vertical="top"/>
    </xf>
    <xf borderId="34" fillId="0" fontId="4" numFmtId="0" xfId="0" applyBorder="1" applyFont="1"/>
    <xf borderId="19" fillId="0" fontId="4" numFmtId="164" xfId="0" applyAlignment="1" applyBorder="1" applyFont="1" applyNumberFormat="1">
      <alignment readingOrder="0"/>
    </xf>
    <xf borderId="19" fillId="0" fontId="4" numFmtId="0" xfId="0" applyAlignment="1" applyBorder="1" applyFont="1">
      <alignment horizontal="left" readingOrder="0" vertical="top"/>
    </xf>
    <xf borderId="19" fillId="0" fontId="4" numFmtId="164" xfId="0" applyBorder="1" applyFont="1" applyNumberFormat="1"/>
    <xf borderId="19" fillId="0" fontId="4" numFmtId="0" xfId="0" applyAlignment="1" applyBorder="1" applyFont="1">
      <alignment horizontal="left" vertical="top"/>
    </xf>
  </cellXfs>
  <cellStyles count="1">
    <cellStyle xfId="0" name="Normal" builtinId="0"/>
  </cellStyles>
  <dxfs count="2"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400">
                <a:solidFill>
                  <a:srgbClr val="666666"/>
                </a:solidFill>
                <a:latin typeface="Arial"/>
              </a:defRPr>
            </a:pPr>
            <a:r>
              <a:rPr b="1" sz="1400">
                <a:solidFill>
                  <a:srgbClr val="666666"/>
                </a:solidFill>
                <a:latin typeface="Arial"/>
              </a:rPr>
              <a:t>TIPOS DE DESPESA</a:t>
            </a:r>
          </a:p>
        </c:rich>
      </c:tx>
      <c:overlay val="0"/>
    </c:title>
    <c:view3D>
      <c:rotX val="15"/>
      <c:rotY val="20"/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spPr>
            <a:solidFill>
              <a:srgbClr val="82B633"/>
            </a:solidFill>
            <a:ln cmpd="sng">
              <a:solidFill>
                <a:srgbClr val="000000"/>
              </a:solidFill>
            </a:ln>
          </c:spPr>
          <c:cat>
            <c:strRef>
              <c:f>'RICARDO TEIXEIRA'!$S$15:$S$38</c:f>
            </c:strRef>
          </c:cat>
          <c:val>
            <c:numRef>
              <c:f>'RICARDO TEIXEIRA'!$T$15:$T$38</c:f>
              <c:numCache/>
            </c:numRef>
          </c:val>
        </c:ser>
        <c:axId val="476222824"/>
        <c:axId val="1247132634"/>
      </c:bar3DChart>
      <c:catAx>
        <c:axId val="476222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1300">
                <a:solidFill>
                  <a:srgbClr val="000000"/>
                </a:solidFill>
                <a:latin typeface="Arial"/>
              </a:defRPr>
            </a:pPr>
          </a:p>
        </c:txPr>
        <c:crossAx val="1247132634"/>
      </c:catAx>
      <c:valAx>
        <c:axId val="124713263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400">
                <a:solidFill>
                  <a:srgbClr val="000000"/>
                </a:solidFill>
                <a:latin typeface="Arial"/>
              </a:defRPr>
            </a:pPr>
          </a:p>
        </c:txPr>
        <c:crossAx val="476222824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400">
                <a:solidFill>
                  <a:srgbClr val="757575"/>
                </a:solidFill>
                <a:latin typeface="Arial"/>
              </a:defRPr>
            </a:pPr>
            <a:r>
              <a:rPr b="1" sz="1400">
                <a:solidFill>
                  <a:srgbClr val="757575"/>
                </a:solidFill>
                <a:latin typeface="Arial"/>
              </a:rPr>
              <a:t>FONTES</a:t>
            </a:r>
          </a:p>
        </c:rich>
      </c:tx>
      <c:overlay val="0"/>
    </c:title>
    <c:view3D>
      <c:rotX val="15"/>
      <c:rotY val="20"/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spPr>
            <a:solidFill>
              <a:srgbClr val="5899D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>
                    <a:solidFill>
                      <a:srgbClr val="0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'RICARDO TEIXEIRA'!$S$5:$S$8</c:f>
            </c:strRef>
          </c:cat>
          <c:val>
            <c:numRef>
              <c:f>'RICARDO TEIXEIRA'!$T$5:$T$8</c:f>
              <c:numCache/>
            </c:numRef>
          </c:val>
        </c:ser>
        <c:axId val="790532239"/>
        <c:axId val="540567906"/>
      </c:bar3DChart>
      <c:catAx>
        <c:axId val="7905322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540567906"/>
      </c:catAx>
      <c:valAx>
        <c:axId val="54056790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79053223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Arial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161925</xdr:colOff>
      <xdr:row>13</xdr:row>
      <xdr:rowOff>76200</xdr:rowOff>
    </xdr:from>
    <xdr:ext cx="3990975" cy="2457450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15</xdr:col>
      <xdr:colOff>57150</xdr:colOff>
      <xdr:row>2</xdr:row>
      <xdr:rowOff>1266825</xdr:rowOff>
    </xdr:from>
    <xdr:ext cx="3752850" cy="2114550"/>
    <xdr:graphicFrame>
      <xdr:nvGraphicFramePr>
        <xdr:cNvPr id="2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123825</xdr:colOff>
      <xdr:row>0</xdr:row>
      <xdr:rowOff>0</xdr:rowOff>
    </xdr:from>
    <xdr:ext cx="1295400" cy="1352550"/>
    <xdr:pic>
      <xdr:nvPicPr>
        <xdr:cNvPr id="0" name="image1.png" title="Imagem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1.0" topLeftCell="B1" activePane="topRight" state="frozen"/>
      <selection activeCell="C2" sqref="C2" pane="topRight"/>
    </sheetView>
  </sheetViews>
  <sheetFormatPr customHeight="1" defaultColWidth="14.43" defaultRowHeight="15.75"/>
  <cols>
    <col customWidth="1" min="1" max="1" width="21.57"/>
    <col customWidth="1" min="2" max="2" width="1.71"/>
    <col customWidth="1" min="3" max="3" width="39.29"/>
    <col customWidth="1" min="4" max="4" width="20.71"/>
    <col customWidth="1" min="5" max="5" width="15.57"/>
    <col customWidth="1" min="6" max="6" width="18.71"/>
    <col customWidth="1" min="7" max="7" width="1.86"/>
    <col customWidth="1" min="8" max="8" width="35.71"/>
    <col customWidth="1" min="9" max="9" width="19.57"/>
    <col customWidth="1" min="10" max="10" width="14.29"/>
    <col customWidth="1" min="11" max="11" width="26.0"/>
    <col customWidth="1" min="12" max="12" width="36.71"/>
    <col customWidth="1" min="13" max="13" width="25.0"/>
    <col customWidth="1" min="14" max="14" width="26.0"/>
    <col customWidth="1" min="15" max="15" width="3.43"/>
    <col customWidth="1" min="16" max="16" width="29.0"/>
    <col customWidth="1" min="17" max="17" width="20.29"/>
    <col customWidth="1" min="18" max="18" width="19.0"/>
    <col customWidth="1" min="19" max="19" width="15.86"/>
  </cols>
  <sheetData>
    <row r="1" ht="33.75" customHeight="1">
      <c r="A1" s="1" t="s">
        <v>0</v>
      </c>
      <c r="C1" s="2" t="s">
        <v>1</v>
      </c>
      <c r="D1" s="3"/>
      <c r="E1" s="3"/>
      <c r="F1" s="4"/>
      <c r="G1" s="5"/>
      <c r="H1" s="6" t="s">
        <v>2</v>
      </c>
      <c r="I1" s="3"/>
      <c r="J1" s="3"/>
      <c r="K1" s="3"/>
      <c r="L1" s="3"/>
      <c r="M1" s="3"/>
      <c r="N1" s="4"/>
    </row>
    <row r="2" ht="31.5" customHeight="1">
      <c r="C2" s="7" t="s">
        <v>3</v>
      </c>
      <c r="F2" s="8"/>
      <c r="G2" s="9"/>
      <c r="H2" s="10" t="s">
        <v>4</v>
      </c>
      <c r="N2" s="8"/>
    </row>
    <row r="3" ht="102.0" customHeight="1">
      <c r="A3" s="11" t="s">
        <v>5</v>
      </c>
      <c r="C3" s="12" t="s">
        <v>6</v>
      </c>
      <c r="D3" s="13" t="s">
        <v>7</v>
      </c>
      <c r="E3" s="13" t="s">
        <v>8</v>
      </c>
      <c r="F3" s="14" t="s">
        <v>9</v>
      </c>
      <c r="G3" s="15"/>
      <c r="H3" s="16" t="s">
        <v>10</v>
      </c>
      <c r="I3" s="17" t="s">
        <v>7</v>
      </c>
      <c r="J3" s="17" t="s">
        <v>8</v>
      </c>
      <c r="K3" s="17" t="s">
        <v>11</v>
      </c>
      <c r="L3" s="18" t="s">
        <v>12</v>
      </c>
      <c r="M3" s="18" t="s">
        <v>13</v>
      </c>
      <c r="N3" s="19" t="s">
        <v>14</v>
      </c>
      <c r="O3" s="20"/>
      <c r="Q3" s="21"/>
    </row>
    <row r="4" ht="25.5" customHeight="1">
      <c r="A4" s="11"/>
      <c r="C4" s="22" t="s">
        <v>15</v>
      </c>
      <c r="D4" s="23" t="s">
        <v>16</v>
      </c>
      <c r="E4" s="23">
        <v>10000.0</v>
      </c>
      <c r="F4" s="24" t="s">
        <v>17</v>
      </c>
      <c r="H4" s="25" t="s">
        <v>18</v>
      </c>
      <c r="I4" s="26" t="s">
        <v>19</v>
      </c>
      <c r="J4" s="27">
        <v>500.0</v>
      </c>
      <c r="K4" s="28" t="s">
        <v>20</v>
      </c>
      <c r="L4" s="29" t="s">
        <v>21</v>
      </c>
      <c r="M4" s="30" t="s">
        <v>22</v>
      </c>
      <c r="N4" s="31" t="s">
        <v>23</v>
      </c>
      <c r="S4" s="32" t="s">
        <v>9</v>
      </c>
      <c r="T4" s="33" t="s">
        <v>8</v>
      </c>
    </row>
    <row r="5" ht="30.0" customHeight="1">
      <c r="C5" s="22" t="s">
        <v>15</v>
      </c>
      <c r="D5" s="34" t="s">
        <v>16</v>
      </c>
      <c r="E5" s="35">
        <v>9000.0</v>
      </c>
      <c r="F5" s="36" t="s">
        <v>17</v>
      </c>
      <c r="H5" s="25" t="s">
        <v>18</v>
      </c>
      <c r="I5" s="26" t="s">
        <v>19</v>
      </c>
      <c r="J5" s="27">
        <v>560.0</v>
      </c>
      <c r="K5" s="28" t="s">
        <v>20</v>
      </c>
      <c r="L5" s="29" t="s">
        <v>21</v>
      </c>
      <c r="M5" s="37" t="s">
        <v>22</v>
      </c>
      <c r="N5" s="31" t="s">
        <v>23</v>
      </c>
      <c r="Q5" s="38"/>
      <c r="R5" s="39"/>
      <c r="S5" s="40" t="s">
        <v>24</v>
      </c>
      <c r="T5" s="41">
        <f t="shared" ref="T5:T8" si="1">SUMPRODUCT(($F$4:$F$1000=S5)*($E$4:$E$1000))</f>
        <v>200000</v>
      </c>
    </row>
    <row r="6">
      <c r="A6" s="11"/>
      <c r="C6" s="22" t="s">
        <v>25</v>
      </c>
      <c r="D6" s="34" t="s">
        <v>26</v>
      </c>
      <c r="E6" s="42">
        <v>10000.0</v>
      </c>
      <c r="F6" s="43" t="s">
        <v>17</v>
      </c>
      <c r="H6" s="25" t="s">
        <v>27</v>
      </c>
      <c r="I6" s="26" t="s">
        <v>28</v>
      </c>
      <c r="J6" s="27">
        <v>2500.0</v>
      </c>
      <c r="K6" s="28" t="s">
        <v>29</v>
      </c>
      <c r="L6" s="29" t="s">
        <v>30</v>
      </c>
      <c r="M6" s="37"/>
      <c r="N6" s="31" t="s">
        <v>23</v>
      </c>
      <c r="R6" s="44"/>
      <c r="S6" s="40" t="s">
        <v>31</v>
      </c>
      <c r="T6" s="41">
        <f t="shared" si="1"/>
        <v>17018.51</v>
      </c>
    </row>
    <row r="7">
      <c r="C7" s="22" t="s">
        <v>32</v>
      </c>
      <c r="D7" s="34" t="s">
        <v>33</v>
      </c>
      <c r="E7" s="42">
        <v>1760.01</v>
      </c>
      <c r="F7" s="43" t="s">
        <v>31</v>
      </c>
      <c r="H7" s="25" t="s">
        <v>34</v>
      </c>
      <c r="I7" s="26" t="s">
        <v>35</v>
      </c>
      <c r="J7" s="27">
        <v>4000.0</v>
      </c>
      <c r="K7" s="28" t="s">
        <v>29</v>
      </c>
      <c r="L7" s="29" t="s">
        <v>36</v>
      </c>
      <c r="M7" s="37"/>
      <c r="N7" s="31" t="s">
        <v>23</v>
      </c>
      <c r="R7" s="45"/>
      <c r="S7" s="40" t="s">
        <v>17</v>
      </c>
      <c r="T7" s="41">
        <f t="shared" si="1"/>
        <v>136400</v>
      </c>
    </row>
    <row r="8">
      <c r="A8" s="46"/>
      <c r="C8" s="22" t="s">
        <v>32</v>
      </c>
      <c r="D8" s="34" t="s">
        <v>33</v>
      </c>
      <c r="E8" s="47">
        <v>595.0</v>
      </c>
      <c r="F8" s="43" t="s">
        <v>31</v>
      </c>
      <c r="H8" s="25" t="s">
        <v>37</v>
      </c>
      <c r="I8" s="26" t="s">
        <v>38</v>
      </c>
      <c r="J8" s="27">
        <v>31000.0</v>
      </c>
      <c r="K8" s="28" t="s">
        <v>39</v>
      </c>
      <c r="L8" s="48" t="s">
        <v>40</v>
      </c>
      <c r="M8" s="37" t="s">
        <v>22</v>
      </c>
      <c r="N8" s="31" t="s">
        <v>23</v>
      </c>
      <c r="R8" s="45"/>
      <c r="S8" s="40" t="s">
        <v>41</v>
      </c>
      <c r="T8" s="41">
        <f t="shared" si="1"/>
        <v>0</v>
      </c>
    </row>
    <row r="9">
      <c r="A9" s="49"/>
      <c r="C9" s="22" t="s">
        <v>32</v>
      </c>
      <c r="D9" s="34" t="s">
        <v>33</v>
      </c>
      <c r="E9" s="42">
        <v>376.0</v>
      </c>
      <c r="F9" s="43" t="s">
        <v>31</v>
      </c>
      <c r="H9" s="25" t="s">
        <v>37</v>
      </c>
      <c r="I9" s="26" t="s">
        <v>38</v>
      </c>
      <c r="J9" s="27">
        <v>280.0</v>
      </c>
      <c r="K9" s="28" t="s">
        <v>42</v>
      </c>
      <c r="L9" s="29" t="s">
        <v>43</v>
      </c>
      <c r="M9" s="37" t="s">
        <v>22</v>
      </c>
      <c r="N9" s="31" t="s">
        <v>23</v>
      </c>
      <c r="R9" s="45"/>
      <c r="S9" s="50" t="s">
        <v>44</v>
      </c>
      <c r="T9" s="51">
        <f>SUM(T5:T8)</f>
        <v>353418.51</v>
      </c>
    </row>
    <row r="10">
      <c r="A10" s="52"/>
      <c r="C10" s="22" t="s">
        <v>32</v>
      </c>
      <c r="D10" s="34" t="s">
        <v>33</v>
      </c>
      <c r="E10" s="42">
        <v>390.0</v>
      </c>
      <c r="F10" s="43" t="s">
        <v>31</v>
      </c>
      <c r="H10" s="25" t="s">
        <v>37</v>
      </c>
      <c r="I10" s="26" t="s">
        <v>38</v>
      </c>
      <c r="J10" s="27">
        <v>3600.0</v>
      </c>
      <c r="K10" s="28" t="s">
        <v>42</v>
      </c>
      <c r="L10" s="29" t="s">
        <v>45</v>
      </c>
      <c r="M10" s="37" t="s">
        <v>22</v>
      </c>
      <c r="N10" s="31" t="s">
        <v>23</v>
      </c>
      <c r="R10" s="45"/>
      <c r="S10" s="53"/>
    </row>
    <row r="11">
      <c r="A11" s="54"/>
      <c r="B11" s="55"/>
      <c r="C11" s="22" t="s">
        <v>32</v>
      </c>
      <c r="D11" s="34" t="s">
        <v>33</v>
      </c>
      <c r="E11" s="42">
        <v>600.0</v>
      </c>
      <c r="F11" s="43" t="s">
        <v>31</v>
      </c>
      <c r="H11" s="25" t="s">
        <v>46</v>
      </c>
      <c r="I11" s="26" t="s">
        <v>47</v>
      </c>
      <c r="J11" s="27">
        <v>1000.0</v>
      </c>
      <c r="K11" s="28" t="s">
        <v>20</v>
      </c>
      <c r="L11" s="29" t="s">
        <v>48</v>
      </c>
      <c r="M11" s="37" t="s">
        <v>22</v>
      </c>
      <c r="N11" s="31" t="s">
        <v>23</v>
      </c>
      <c r="R11" s="44"/>
      <c r="S11" s="53"/>
    </row>
    <row r="12">
      <c r="A12" s="56"/>
      <c r="C12" s="22" t="s">
        <v>32</v>
      </c>
      <c r="D12" s="34" t="s">
        <v>33</v>
      </c>
      <c r="E12" s="42">
        <v>2500.0</v>
      </c>
      <c r="F12" s="43" t="s">
        <v>31</v>
      </c>
      <c r="H12" s="25" t="s">
        <v>49</v>
      </c>
      <c r="I12" s="26" t="s">
        <v>50</v>
      </c>
      <c r="J12" s="27">
        <v>2500.0</v>
      </c>
      <c r="K12" s="28" t="s">
        <v>29</v>
      </c>
      <c r="L12" s="29" t="s">
        <v>30</v>
      </c>
      <c r="M12" s="37"/>
      <c r="N12" s="31" t="s">
        <v>23</v>
      </c>
    </row>
    <row r="13">
      <c r="A13" s="57"/>
      <c r="C13" s="22" t="s">
        <v>32</v>
      </c>
      <c r="D13" s="34" t="s">
        <v>33</v>
      </c>
      <c r="E13" s="42">
        <v>3000.0</v>
      </c>
      <c r="F13" s="43" t="s">
        <v>31</v>
      </c>
      <c r="H13" s="25" t="s">
        <v>51</v>
      </c>
      <c r="I13" s="26" t="s">
        <v>33</v>
      </c>
      <c r="J13" s="27">
        <v>600.0</v>
      </c>
      <c r="K13" s="28" t="s">
        <v>52</v>
      </c>
      <c r="L13" s="29" t="s">
        <v>53</v>
      </c>
      <c r="M13" s="58" t="s">
        <v>54</v>
      </c>
      <c r="N13" s="31" t="s">
        <v>23</v>
      </c>
    </row>
    <row r="14">
      <c r="A14" s="54"/>
      <c r="C14" s="22" t="s">
        <v>32</v>
      </c>
      <c r="D14" s="34" t="s">
        <v>33</v>
      </c>
      <c r="E14" s="42">
        <v>2560.0</v>
      </c>
      <c r="F14" s="43" t="s">
        <v>31</v>
      </c>
      <c r="H14" s="25" t="s">
        <v>51</v>
      </c>
      <c r="I14" s="26" t="s">
        <v>33</v>
      </c>
      <c r="J14" s="27">
        <v>1500.0</v>
      </c>
      <c r="K14" s="28" t="s">
        <v>52</v>
      </c>
      <c r="L14" s="29" t="s">
        <v>55</v>
      </c>
      <c r="M14" s="58" t="s">
        <v>54</v>
      </c>
      <c r="N14" s="31" t="s">
        <v>23</v>
      </c>
      <c r="S14" s="32" t="s">
        <v>11</v>
      </c>
      <c r="T14" s="33" t="s">
        <v>8</v>
      </c>
    </row>
    <row r="15">
      <c r="A15" s="56"/>
      <c r="C15" s="22" t="s">
        <v>32</v>
      </c>
      <c r="D15" s="34" t="s">
        <v>33</v>
      </c>
      <c r="E15" s="42">
        <v>1500.0</v>
      </c>
      <c r="F15" s="43" t="s">
        <v>31</v>
      </c>
      <c r="H15" s="25" t="s">
        <v>51</v>
      </c>
      <c r="I15" s="26" t="s">
        <v>33</v>
      </c>
      <c r="J15" s="27">
        <v>620.0</v>
      </c>
      <c r="K15" s="28" t="s">
        <v>52</v>
      </c>
      <c r="L15" s="29" t="s">
        <v>56</v>
      </c>
      <c r="M15" s="58" t="s">
        <v>54</v>
      </c>
      <c r="N15" s="31" t="s">
        <v>23</v>
      </c>
      <c r="S15" s="59" t="s">
        <v>57</v>
      </c>
      <c r="T15" s="60">
        <f t="shared" ref="T15:T38" si="2">SUMPRODUCT(($K$4:$K$1000=S15)*($J$4:$J$1000))</f>
        <v>0</v>
      </c>
    </row>
    <row r="16">
      <c r="C16" s="22" t="s">
        <v>32</v>
      </c>
      <c r="D16" s="34" t="s">
        <v>33</v>
      </c>
      <c r="E16" s="42">
        <v>75.0</v>
      </c>
      <c r="F16" s="43" t="s">
        <v>31</v>
      </c>
      <c r="H16" s="25" t="s">
        <v>51</v>
      </c>
      <c r="I16" s="26" t="s">
        <v>33</v>
      </c>
      <c r="J16" s="27">
        <v>595.0</v>
      </c>
      <c r="K16" s="28" t="s">
        <v>52</v>
      </c>
      <c r="L16" s="29" t="s">
        <v>58</v>
      </c>
      <c r="M16" s="58" t="s">
        <v>54</v>
      </c>
      <c r="N16" s="31" t="s">
        <v>23</v>
      </c>
      <c r="S16" s="61" t="s">
        <v>59</v>
      </c>
      <c r="T16" s="60">
        <f t="shared" si="2"/>
        <v>0</v>
      </c>
    </row>
    <row r="17">
      <c r="C17" s="22" t="s">
        <v>32</v>
      </c>
      <c r="D17" s="34" t="s">
        <v>33</v>
      </c>
      <c r="E17" s="42">
        <v>642.5</v>
      </c>
      <c r="F17" s="43" t="s">
        <v>31</v>
      </c>
      <c r="H17" s="25" t="s">
        <v>51</v>
      </c>
      <c r="I17" s="26" t="s">
        <v>33</v>
      </c>
      <c r="J17" s="27">
        <v>75.0</v>
      </c>
      <c r="K17" s="28" t="s">
        <v>52</v>
      </c>
      <c r="L17" s="29" t="s">
        <v>60</v>
      </c>
      <c r="M17" s="58" t="s">
        <v>54</v>
      </c>
      <c r="N17" s="31" t="s">
        <v>23</v>
      </c>
      <c r="S17" s="61" t="s">
        <v>29</v>
      </c>
      <c r="T17" s="60">
        <f t="shared" si="2"/>
        <v>22800</v>
      </c>
    </row>
    <row r="18">
      <c r="C18" s="22" t="s">
        <v>32</v>
      </c>
      <c r="D18" s="34" t="s">
        <v>33</v>
      </c>
      <c r="E18" s="42">
        <v>620.0</v>
      </c>
      <c r="F18" s="43" t="s">
        <v>31</v>
      </c>
      <c r="H18" s="25" t="s">
        <v>51</v>
      </c>
      <c r="I18" s="26" t="s">
        <v>33</v>
      </c>
      <c r="J18" s="27">
        <v>2500.0</v>
      </c>
      <c r="K18" s="28" t="s">
        <v>52</v>
      </c>
      <c r="L18" s="29" t="s">
        <v>61</v>
      </c>
      <c r="M18" s="58" t="s">
        <v>54</v>
      </c>
      <c r="N18" s="31" t="s">
        <v>23</v>
      </c>
      <c r="S18" s="61" t="s">
        <v>62</v>
      </c>
      <c r="T18" s="60">
        <f t="shared" si="2"/>
        <v>0</v>
      </c>
    </row>
    <row r="19">
      <c r="C19" s="22" t="s">
        <v>32</v>
      </c>
      <c r="D19" s="34" t="s">
        <v>33</v>
      </c>
      <c r="E19" s="42">
        <v>2400.0</v>
      </c>
      <c r="F19" s="43" t="s">
        <v>31</v>
      </c>
      <c r="H19" s="25" t="s">
        <v>51</v>
      </c>
      <c r="I19" s="26" t="s">
        <v>33</v>
      </c>
      <c r="J19" s="27">
        <v>2560.0</v>
      </c>
      <c r="K19" s="28" t="s">
        <v>52</v>
      </c>
      <c r="L19" s="29" t="s">
        <v>63</v>
      </c>
      <c r="M19" s="58" t="s">
        <v>54</v>
      </c>
      <c r="N19" s="31" t="s">
        <v>23</v>
      </c>
      <c r="S19" s="61" t="s">
        <v>52</v>
      </c>
      <c r="T19" s="60">
        <f t="shared" si="2"/>
        <v>17018.51</v>
      </c>
    </row>
    <row r="20">
      <c r="C20" s="22" t="s">
        <v>64</v>
      </c>
      <c r="D20" s="34" t="s">
        <v>65</v>
      </c>
      <c r="E20" s="42">
        <v>100000.0</v>
      </c>
      <c r="F20" s="43" t="s">
        <v>24</v>
      </c>
      <c r="H20" s="25" t="s">
        <v>51</v>
      </c>
      <c r="I20" s="26" t="s">
        <v>33</v>
      </c>
      <c r="J20" s="27">
        <v>390.0</v>
      </c>
      <c r="K20" s="28" t="s">
        <v>52</v>
      </c>
      <c r="L20" s="29" t="s">
        <v>66</v>
      </c>
      <c r="M20" s="58" t="s">
        <v>54</v>
      </c>
      <c r="N20" s="31" t="s">
        <v>23</v>
      </c>
      <c r="S20" s="62" t="s">
        <v>67</v>
      </c>
      <c r="T20" s="60">
        <f t="shared" si="2"/>
        <v>2000</v>
      </c>
    </row>
    <row r="21">
      <c r="C21" s="22" t="s">
        <v>64</v>
      </c>
      <c r="D21" s="34" t="s">
        <v>65</v>
      </c>
      <c r="E21" s="42">
        <v>100000.0</v>
      </c>
      <c r="F21" s="43" t="s">
        <v>24</v>
      </c>
      <c r="H21" s="25" t="s">
        <v>51</v>
      </c>
      <c r="I21" s="26" t="s">
        <v>33</v>
      </c>
      <c r="J21" s="27">
        <v>1760.01</v>
      </c>
      <c r="K21" s="28" t="s">
        <v>52</v>
      </c>
      <c r="L21" s="29" t="s">
        <v>66</v>
      </c>
      <c r="M21" s="58" t="s">
        <v>54</v>
      </c>
      <c r="N21" s="31" t="s">
        <v>23</v>
      </c>
      <c r="S21" s="62" t="s">
        <v>68</v>
      </c>
      <c r="T21" s="60">
        <f t="shared" si="2"/>
        <v>7000</v>
      </c>
    </row>
    <row r="22">
      <c r="C22" s="22" t="s">
        <v>69</v>
      </c>
      <c r="D22" s="34" t="s">
        <v>70</v>
      </c>
      <c r="E22" s="42">
        <v>7000.0</v>
      </c>
      <c r="F22" s="43" t="s">
        <v>17</v>
      </c>
      <c r="H22" s="25" t="s">
        <v>51</v>
      </c>
      <c r="I22" s="26" t="s">
        <v>33</v>
      </c>
      <c r="J22" s="27">
        <v>642.5</v>
      </c>
      <c r="K22" s="28" t="s">
        <v>52</v>
      </c>
      <c r="L22" s="29" t="s">
        <v>71</v>
      </c>
      <c r="M22" s="58" t="s">
        <v>54</v>
      </c>
      <c r="N22" s="31" t="s">
        <v>23</v>
      </c>
      <c r="S22" s="62" t="s">
        <v>72</v>
      </c>
      <c r="T22" s="60">
        <f t="shared" si="2"/>
        <v>0</v>
      </c>
    </row>
    <row r="23">
      <c r="C23" s="22" t="s">
        <v>73</v>
      </c>
      <c r="D23" s="34" t="s">
        <v>74</v>
      </c>
      <c r="E23" s="42">
        <v>17400.0</v>
      </c>
      <c r="F23" s="43" t="s">
        <v>17</v>
      </c>
      <c r="H23" s="25" t="s">
        <v>51</v>
      </c>
      <c r="I23" s="26" t="s">
        <v>33</v>
      </c>
      <c r="J23" s="27">
        <v>3000.0</v>
      </c>
      <c r="K23" s="28" t="s">
        <v>52</v>
      </c>
      <c r="L23" s="29" t="s">
        <v>75</v>
      </c>
      <c r="M23" s="58" t="s">
        <v>54</v>
      </c>
      <c r="N23" s="31" t="s">
        <v>23</v>
      </c>
      <c r="S23" s="62" t="s">
        <v>76</v>
      </c>
      <c r="T23" s="60">
        <f t="shared" si="2"/>
        <v>0</v>
      </c>
    </row>
    <row r="24">
      <c r="C24" s="22" t="s">
        <v>77</v>
      </c>
      <c r="D24" s="34" t="s">
        <v>78</v>
      </c>
      <c r="E24" s="42">
        <v>5000.0</v>
      </c>
      <c r="F24" s="43" t="s">
        <v>17</v>
      </c>
      <c r="H24" s="25" t="s">
        <v>51</v>
      </c>
      <c r="I24" s="26" t="s">
        <v>33</v>
      </c>
      <c r="J24" s="27">
        <v>2400.0</v>
      </c>
      <c r="K24" s="28" t="s">
        <v>52</v>
      </c>
      <c r="L24" s="29" t="s">
        <v>79</v>
      </c>
      <c r="M24" s="58" t="s">
        <v>54</v>
      </c>
      <c r="N24" s="31" t="s">
        <v>23</v>
      </c>
      <c r="S24" s="62" t="s">
        <v>80</v>
      </c>
      <c r="T24" s="60">
        <f t="shared" si="2"/>
        <v>48758.4</v>
      </c>
    </row>
    <row r="25">
      <c r="C25" s="22" t="s">
        <v>81</v>
      </c>
      <c r="D25" s="34" t="s">
        <v>82</v>
      </c>
      <c r="E25" s="42">
        <v>2000.0</v>
      </c>
      <c r="F25" s="43" t="s">
        <v>17</v>
      </c>
      <c r="H25" s="25" t="s">
        <v>51</v>
      </c>
      <c r="I25" s="26" t="s">
        <v>33</v>
      </c>
      <c r="J25" s="27">
        <v>376.0</v>
      </c>
      <c r="K25" s="28" t="s">
        <v>52</v>
      </c>
      <c r="L25" s="29" t="s">
        <v>83</v>
      </c>
      <c r="M25" s="58" t="s">
        <v>54</v>
      </c>
      <c r="N25" s="31" t="s">
        <v>23</v>
      </c>
      <c r="S25" s="62" t="s">
        <v>84</v>
      </c>
      <c r="T25" s="60">
        <f t="shared" si="2"/>
        <v>0</v>
      </c>
    </row>
    <row r="26">
      <c r="C26" s="22" t="s">
        <v>85</v>
      </c>
      <c r="D26" s="34" t="s">
        <v>86</v>
      </c>
      <c r="E26" s="42">
        <v>5000.0</v>
      </c>
      <c r="F26" s="43" t="s">
        <v>17</v>
      </c>
      <c r="H26" s="25" t="s">
        <v>87</v>
      </c>
      <c r="I26" s="26" t="s">
        <v>88</v>
      </c>
      <c r="J26" s="27">
        <v>1450.0</v>
      </c>
      <c r="K26" s="28" t="s">
        <v>20</v>
      </c>
      <c r="L26" s="29" t="s">
        <v>89</v>
      </c>
      <c r="M26" s="37" t="s">
        <v>22</v>
      </c>
      <c r="N26" s="31" t="s">
        <v>23</v>
      </c>
      <c r="S26" s="62" t="s">
        <v>90</v>
      </c>
      <c r="T26" s="60">
        <f t="shared" si="2"/>
        <v>20652.66</v>
      </c>
    </row>
    <row r="27">
      <c r="C27" s="22" t="s">
        <v>91</v>
      </c>
      <c r="D27" s="34" t="s">
        <v>92</v>
      </c>
      <c r="E27" s="42">
        <v>18000.0</v>
      </c>
      <c r="F27" s="43" t="s">
        <v>17</v>
      </c>
      <c r="H27" s="25" t="s">
        <v>87</v>
      </c>
      <c r="I27" s="26" t="s">
        <v>88</v>
      </c>
      <c r="J27" s="27">
        <v>1450.0</v>
      </c>
      <c r="K27" s="28" t="s">
        <v>20</v>
      </c>
      <c r="L27" s="29" t="s">
        <v>89</v>
      </c>
      <c r="M27" s="37" t="s">
        <v>22</v>
      </c>
      <c r="N27" s="31" t="s">
        <v>23</v>
      </c>
      <c r="S27" s="62" t="s">
        <v>93</v>
      </c>
      <c r="T27" s="60">
        <f t="shared" si="2"/>
        <v>0</v>
      </c>
    </row>
    <row r="28">
      <c r="C28" s="22" t="s">
        <v>94</v>
      </c>
      <c r="D28" s="34" t="s">
        <v>95</v>
      </c>
      <c r="E28" s="42">
        <v>7000.0</v>
      </c>
      <c r="F28" s="43" t="s">
        <v>17</v>
      </c>
      <c r="H28" s="25" t="s">
        <v>87</v>
      </c>
      <c r="I28" s="26" t="s">
        <v>88</v>
      </c>
      <c r="J28" s="27">
        <v>1450.0</v>
      </c>
      <c r="K28" s="28" t="s">
        <v>20</v>
      </c>
      <c r="L28" s="29" t="s">
        <v>89</v>
      </c>
      <c r="M28" s="37" t="s">
        <v>22</v>
      </c>
      <c r="N28" s="31" t="s">
        <v>23</v>
      </c>
      <c r="S28" s="62" t="s">
        <v>96</v>
      </c>
      <c r="T28" s="60">
        <f t="shared" si="2"/>
        <v>0</v>
      </c>
    </row>
    <row r="29">
      <c r="C29" s="22" t="s">
        <v>97</v>
      </c>
      <c r="D29" s="34" t="s">
        <v>98</v>
      </c>
      <c r="E29" s="42">
        <v>7000.0</v>
      </c>
      <c r="F29" s="43" t="s">
        <v>17</v>
      </c>
      <c r="H29" s="25" t="s">
        <v>87</v>
      </c>
      <c r="I29" s="26" t="s">
        <v>88</v>
      </c>
      <c r="J29" s="27">
        <v>1450.0</v>
      </c>
      <c r="K29" s="28" t="s">
        <v>20</v>
      </c>
      <c r="L29" s="29" t="s">
        <v>89</v>
      </c>
      <c r="M29" s="37" t="s">
        <v>22</v>
      </c>
      <c r="N29" s="31" t="s">
        <v>23</v>
      </c>
      <c r="S29" s="63" t="s">
        <v>99</v>
      </c>
      <c r="T29" s="60">
        <f t="shared" si="2"/>
        <v>0</v>
      </c>
    </row>
    <row r="30">
      <c r="C30" s="22" t="s">
        <v>100</v>
      </c>
      <c r="D30" s="34" t="s">
        <v>101</v>
      </c>
      <c r="E30" s="42">
        <v>5000.0</v>
      </c>
      <c r="F30" s="43" t="s">
        <v>17</v>
      </c>
      <c r="H30" s="25" t="s">
        <v>87</v>
      </c>
      <c r="I30" s="26" t="s">
        <v>88</v>
      </c>
      <c r="J30" s="27">
        <v>1450.0</v>
      </c>
      <c r="K30" s="28" t="s">
        <v>20</v>
      </c>
      <c r="L30" s="29" t="s">
        <v>89</v>
      </c>
      <c r="M30" s="37" t="s">
        <v>22</v>
      </c>
      <c r="N30" s="31" t="s">
        <v>23</v>
      </c>
      <c r="S30" s="63" t="s">
        <v>102</v>
      </c>
      <c r="T30" s="60">
        <f t="shared" si="2"/>
        <v>0</v>
      </c>
    </row>
    <row r="31">
      <c r="C31" s="22" t="s">
        <v>103</v>
      </c>
      <c r="D31" s="34" t="s">
        <v>104</v>
      </c>
      <c r="E31" s="42">
        <v>7000.0</v>
      </c>
      <c r="F31" s="43" t="s">
        <v>17</v>
      </c>
      <c r="H31" s="25" t="s">
        <v>87</v>
      </c>
      <c r="I31" s="26" t="s">
        <v>88</v>
      </c>
      <c r="J31" s="27">
        <v>1450.0</v>
      </c>
      <c r="K31" s="28" t="s">
        <v>20</v>
      </c>
      <c r="L31" s="29" t="s">
        <v>89</v>
      </c>
      <c r="M31" s="37" t="s">
        <v>22</v>
      </c>
      <c r="N31" s="31" t="s">
        <v>23</v>
      </c>
      <c r="S31" s="62" t="s">
        <v>105</v>
      </c>
      <c r="T31" s="60">
        <f t="shared" si="2"/>
        <v>0</v>
      </c>
    </row>
    <row r="32">
      <c r="C32" s="22" t="s">
        <v>106</v>
      </c>
      <c r="D32" s="34" t="s">
        <v>107</v>
      </c>
      <c r="E32" s="42">
        <v>3000.0</v>
      </c>
      <c r="F32" s="43" t="s">
        <v>17</v>
      </c>
      <c r="H32" s="25" t="s">
        <v>87</v>
      </c>
      <c r="I32" s="26" t="s">
        <v>88</v>
      </c>
      <c r="J32" s="27">
        <v>1450.0</v>
      </c>
      <c r="K32" s="28" t="s">
        <v>20</v>
      </c>
      <c r="L32" s="29" t="s">
        <v>89</v>
      </c>
      <c r="M32" s="37" t="s">
        <v>22</v>
      </c>
      <c r="N32" s="31" t="s">
        <v>23</v>
      </c>
      <c r="S32" s="62" t="s">
        <v>42</v>
      </c>
      <c r="T32" s="60">
        <f t="shared" si="2"/>
        <v>8380</v>
      </c>
    </row>
    <row r="33">
      <c r="C33" s="22" t="s">
        <v>108</v>
      </c>
      <c r="D33" s="34" t="s">
        <v>109</v>
      </c>
      <c r="E33" s="42">
        <v>10000.0</v>
      </c>
      <c r="F33" s="43" t="s">
        <v>17</v>
      </c>
      <c r="H33" s="25" t="s">
        <v>87</v>
      </c>
      <c r="I33" s="26" t="s">
        <v>88</v>
      </c>
      <c r="J33" s="27">
        <v>1450.0</v>
      </c>
      <c r="K33" s="28" t="s">
        <v>20</v>
      </c>
      <c r="L33" s="29" t="s">
        <v>89</v>
      </c>
      <c r="M33" s="37" t="s">
        <v>22</v>
      </c>
      <c r="N33" s="31" t="s">
        <v>23</v>
      </c>
      <c r="S33" s="62" t="s">
        <v>20</v>
      </c>
      <c r="T33" s="60">
        <f t="shared" si="2"/>
        <v>49190</v>
      </c>
    </row>
    <row r="34">
      <c r="C34" s="22" t="s">
        <v>110</v>
      </c>
      <c r="D34" s="34" t="s">
        <v>111</v>
      </c>
      <c r="E34" s="42">
        <v>7000.0</v>
      </c>
      <c r="F34" s="43" t="s">
        <v>17</v>
      </c>
      <c r="H34" s="25" t="s">
        <v>112</v>
      </c>
      <c r="I34" s="26" t="s">
        <v>113</v>
      </c>
      <c r="J34" s="27">
        <v>14000.0</v>
      </c>
      <c r="K34" s="28" t="s">
        <v>39</v>
      </c>
      <c r="L34" s="29" t="s">
        <v>114</v>
      </c>
      <c r="M34" s="37" t="s">
        <v>22</v>
      </c>
      <c r="N34" s="64" t="s">
        <v>115</v>
      </c>
      <c r="S34" s="62" t="s">
        <v>39</v>
      </c>
      <c r="T34" s="60">
        <f t="shared" si="2"/>
        <v>117600</v>
      </c>
    </row>
    <row r="35">
      <c r="C35" s="22" t="s">
        <v>116</v>
      </c>
      <c r="D35" s="34" t="s">
        <v>117</v>
      </c>
      <c r="E35" s="42">
        <v>3000.0</v>
      </c>
      <c r="F35" s="43" t="s">
        <v>17</v>
      </c>
      <c r="H35" s="25" t="s">
        <v>118</v>
      </c>
      <c r="I35" s="26" t="s">
        <v>119</v>
      </c>
      <c r="J35" s="27">
        <v>48758.4</v>
      </c>
      <c r="K35" s="28" t="s">
        <v>80</v>
      </c>
      <c r="L35" s="29" t="s">
        <v>120</v>
      </c>
      <c r="M35" s="58" t="s">
        <v>54</v>
      </c>
      <c r="N35" s="64" t="s">
        <v>121</v>
      </c>
      <c r="S35" s="62" t="s">
        <v>122</v>
      </c>
      <c r="T35" s="60">
        <f t="shared" si="2"/>
        <v>0</v>
      </c>
    </row>
    <row r="36">
      <c r="C36" s="22" t="s">
        <v>116</v>
      </c>
      <c r="D36" s="34" t="s">
        <v>117</v>
      </c>
      <c r="E36" s="42">
        <v>4000.0</v>
      </c>
      <c r="F36" s="43" t="s">
        <v>17</v>
      </c>
      <c r="H36" s="25" t="s">
        <v>123</v>
      </c>
      <c r="I36" s="26" t="s">
        <v>124</v>
      </c>
      <c r="J36" s="27">
        <v>2250.0</v>
      </c>
      <c r="K36" s="28" t="s">
        <v>20</v>
      </c>
      <c r="L36" s="29" t="s">
        <v>125</v>
      </c>
      <c r="M36" s="37" t="s">
        <v>22</v>
      </c>
      <c r="N36" s="31" t="s">
        <v>23</v>
      </c>
      <c r="S36" s="62" t="s">
        <v>126</v>
      </c>
      <c r="T36" s="60">
        <f t="shared" si="2"/>
        <v>0</v>
      </c>
    </row>
    <row r="37">
      <c r="C37" s="65"/>
      <c r="D37" s="66"/>
      <c r="E37" s="67"/>
      <c r="F37" s="68"/>
      <c r="H37" s="25" t="s">
        <v>127</v>
      </c>
      <c r="I37" s="26" t="s">
        <v>128</v>
      </c>
      <c r="J37" s="27">
        <v>1200.0</v>
      </c>
      <c r="K37" s="28" t="s">
        <v>20</v>
      </c>
      <c r="L37" s="29" t="s">
        <v>129</v>
      </c>
      <c r="M37" s="37" t="s">
        <v>22</v>
      </c>
      <c r="N37" s="31" t="s">
        <v>23</v>
      </c>
      <c r="S37" s="62" t="s">
        <v>130</v>
      </c>
      <c r="T37" s="60">
        <f t="shared" si="2"/>
        <v>59977.34</v>
      </c>
    </row>
    <row r="38">
      <c r="C38" s="65"/>
      <c r="D38" s="66"/>
      <c r="E38" s="67"/>
      <c r="F38" s="68"/>
      <c r="H38" s="25" t="s">
        <v>127</v>
      </c>
      <c r="I38" s="26" t="s">
        <v>128</v>
      </c>
      <c r="J38" s="27">
        <v>1560.0</v>
      </c>
      <c r="K38" s="28" t="s">
        <v>20</v>
      </c>
      <c r="L38" s="29" t="s">
        <v>131</v>
      </c>
      <c r="M38" s="37" t="s">
        <v>22</v>
      </c>
      <c r="N38" s="31" t="s">
        <v>23</v>
      </c>
      <c r="S38" s="69" t="s">
        <v>132</v>
      </c>
      <c r="T38" s="60">
        <f t="shared" si="2"/>
        <v>0</v>
      </c>
    </row>
    <row r="39">
      <c r="C39" s="65"/>
      <c r="D39" s="66"/>
      <c r="E39" s="67"/>
      <c r="F39" s="68"/>
      <c r="H39" s="25" t="s">
        <v>127</v>
      </c>
      <c r="I39" s="26" t="s">
        <v>128</v>
      </c>
      <c r="J39" s="27">
        <v>1560.0</v>
      </c>
      <c r="K39" s="28" t="s">
        <v>20</v>
      </c>
      <c r="L39" s="29" t="s">
        <v>133</v>
      </c>
      <c r="M39" s="37" t="s">
        <v>22</v>
      </c>
      <c r="N39" s="31" t="s">
        <v>23</v>
      </c>
      <c r="P39" s="70"/>
      <c r="Q39" s="70"/>
      <c r="R39" s="71"/>
      <c r="S39" s="33" t="s">
        <v>44</v>
      </c>
      <c r="T39" s="72">
        <f>SUM(T15:T38)</f>
        <v>353376.91</v>
      </c>
    </row>
    <row r="40">
      <c r="C40" s="65"/>
      <c r="D40" s="66"/>
      <c r="E40" s="67"/>
      <c r="F40" s="68"/>
      <c r="H40" s="25" t="s">
        <v>134</v>
      </c>
      <c r="I40" s="26" t="s">
        <v>135</v>
      </c>
      <c r="J40" s="27">
        <v>1460.0</v>
      </c>
      <c r="K40" s="28" t="s">
        <v>20</v>
      </c>
      <c r="L40" s="29" t="s">
        <v>136</v>
      </c>
      <c r="M40" s="37" t="s">
        <v>22</v>
      </c>
      <c r="N40" s="31" t="s">
        <v>23</v>
      </c>
      <c r="P40" s="70"/>
      <c r="Q40" s="70"/>
      <c r="R40" s="71"/>
      <c r="S40" s="70"/>
      <c r="T40" s="70"/>
    </row>
    <row r="41">
      <c r="C41" s="65"/>
      <c r="D41" s="66"/>
      <c r="E41" s="67"/>
      <c r="F41" s="68"/>
      <c r="H41" s="25" t="s">
        <v>134</v>
      </c>
      <c r="I41" s="26" t="s">
        <v>135</v>
      </c>
      <c r="J41" s="27">
        <v>1460.0</v>
      </c>
      <c r="K41" s="28" t="s">
        <v>20</v>
      </c>
      <c r="L41" s="29" t="s">
        <v>137</v>
      </c>
      <c r="M41" s="37" t="s">
        <v>22</v>
      </c>
      <c r="N41" s="31" t="s">
        <v>23</v>
      </c>
      <c r="P41" s="70"/>
      <c r="Q41" s="70"/>
      <c r="R41" s="71"/>
      <c r="S41" s="70"/>
      <c r="T41" s="70"/>
    </row>
    <row r="42">
      <c r="C42" s="65"/>
      <c r="D42" s="66"/>
      <c r="E42" s="67"/>
      <c r="F42" s="68"/>
      <c r="H42" s="25" t="s">
        <v>134</v>
      </c>
      <c r="I42" s="26" t="s">
        <v>135</v>
      </c>
      <c r="J42" s="27">
        <v>1460.0</v>
      </c>
      <c r="K42" s="28" t="s">
        <v>20</v>
      </c>
      <c r="L42" s="29" t="s">
        <v>137</v>
      </c>
      <c r="M42" s="37" t="s">
        <v>22</v>
      </c>
      <c r="N42" s="31" t="s">
        <v>23</v>
      </c>
      <c r="P42" s="70"/>
      <c r="Q42" s="70"/>
      <c r="R42" s="71"/>
      <c r="S42" s="70"/>
      <c r="T42" s="70"/>
    </row>
    <row r="43">
      <c r="C43" s="65"/>
      <c r="D43" s="66"/>
      <c r="E43" s="67"/>
      <c r="F43" s="68"/>
      <c r="H43" s="25" t="s">
        <v>134</v>
      </c>
      <c r="I43" s="26" t="s">
        <v>135</v>
      </c>
      <c r="J43" s="27">
        <v>1460.0</v>
      </c>
      <c r="K43" s="28" t="s">
        <v>20</v>
      </c>
      <c r="L43" s="29" t="s">
        <v>138</v>
      </c>
      <c r="M43" s="37" t="s">
        <v>22</v>
      </c>
      <c r="N43" s="31" t="s">
        <v>23</v>
      </c>
      <c r="P43" s="70"/>
      <c r="Q43" s="70"/>
      <c r="R43" s="71"/>
      <c r="S43" s="70"/>
      <c r="T43" s="70"/>
    </row>
    <row r="44">
      <c r="C44" s="65"/>
      <c r="D44" s="66"/>
      <c r="E44" s="67"/>
      <c r="F44" s="68"/>
      <c r="H44" s="25" t="s">
        <v>134</v>
      </c>
      <c r="I44" s="26" t="s">
        <v>135</v>
      </c>
      <c r="J44" s="27">
        <v>1460.0</v>
      </c>
      <c r="K44" s="28" t="s">
        <v>20</v>
      </c>
      <c r="L44" s="29" t="s">
        <v>136</v>
      </c>
      <c r="M44" s="37" t="s">
        <v>22</v>
      </c>
      <c r="N44" s="31" t="s">
        <v>23</v>
      </c>
      <c r="P44" s="70"/>
      <c r="Q44" s="70"/>
      <c r="R44" s="71"/>
      <c r="S44" s="70"/>
      <c r="T44" s="70"/>
    </row>
    <row r="45">
      <c r="C45" s="65"/>
      <c r="D45" s="66"/>
      <c r="E45" s="67"/>
      <c r="F45" s="68"/>
      <c r="H45" s="25" t="s">
        <v>81</v>
      </c>
      <c r="I45" s="26" t="s">
        <v>82</v>
      </c>
      <c r="J45" s="27">
        <v>2000.0</v>
      </c>
      <c r="K45" s="28" t="s">
        <v>67</v>
      </c>
      <c r="L45" s="29" t="s">
        <v>139</v>
      </c>
      <c r="M45" s="73"/>
      <c r="N45" s="31" t="s">
        <v>23</v>
      </c>
      <c r="P45" s="70"/>
      <c r="Q45" s="70"/>
      <c r="R45" s="71"/>
      <c r="S45" s="70"/>
      <c r="T45" s="70"/>
    </row>
    <row r="46">
      <c r="C46" s="65"/>
      <c r="D46" s="66"/>
      <c r="E46" s="67"/>
      <c r="F46" s="68"/>
      <c r="H46" s="25" t="s">
        <v>140</v>
      </c>
      <c r="I46" s="26" t="s">
        <v>141</v>
      </c>
      <c r="J46" s="27">
        <v>16047.21</v>
      </c>
      <c r="K46" s="28" t="s">
        <v>90</v>
      </c>
      <c r="L46" s="29" t="s">
        <v>142</v>
      </c>
      <c r="M46" s="37" t="s">
        <v>22</v>
      </c>
      <c r="N46" s="31" t="s">
        <v>23</v>
      </c>
      <c r="P46" s="70"/>
      <c r="Q46" s="70"/>
      <c r="R46" s="71"/>
      <c r="S46" s="70"/>
      <c r="T46" s="70"/>
    </row>
    <row r="47">
      <c r="C47" s="65"/>
      <c r="D47" s="66"/>
      <c r="E47" s="67"/>
      <c r="F47" s="68"/>
      <c r="H47" s="25" t="s">
        <v>140</v>
      </c>
      <c r="I47" s="26" t="s">
        <v>141</v>
      </c>
      <c r="J47" s="27">
        <v>4605.45</v>
      </c>
      <c r="K47" s="28" t="s">
        <v>90</v>
      </c>
      <c r="L47" s="48" t="s">
        <v>142</v>
      </c>
      <c r="M47" s="37" t="s">
        <v>22</v>
      </c>
      <c r="N47" s="31" t="s">
        <v>23</v>
      </c>
      <c r="R47" s="71"/>
    </row>
    <row r="48">
      <c r="C48" s="65"/>
      <c r="D48" s="66"/>
      <c r="E48" s="67"/>
      <c r="F48" s="68"/>
      <c r="H48" s="25" t="s">
        <v>143</v>
      </c>
      <c r="I48" s="26" t="s">
        <v>144</v>
      </c>
      <c r="J48" s="27">
        <v>3200.0</v>
      </c>
      <c r="K48" s="28" t="s">
        <v>29</v>
      </c>
      <c r="L48" s="29" t="s">
        <v>30</v>
      </c>
      <c r="M48" s="73"/>
      <c r="N48" s="31" t="s">
        <v>23</v>
      </c>
      <c r="R48" s="74"/>
    </row>
    <row r="49">
      <c r="C49" s="65"/>
      <c r="D49" s="66"/>
      <c r="E49" s="67"/>
      <c r="F49" s="68"/>
      <c r="H49" s="25" t="s">
        <v>145</v>
      </c>
      <c r="I49" s="26" t="s">
        <v>146</v>
      </c>
      <c r="J49" s="27">
        <v>1200.0</v>
      </c>
      <c r="K49" s="28" t="s">
        <v>20</v>
      </c>
      <c r="L49" s="29" t="s">
        <v>147</v>
      </c>
      <c r="M49" s="37" t="s">
        <v>22</v>
      </c>
      <c r="N49" s="31" t="s">
        <v>23</v>
      </c>
      <c r="R49" s="74"/>
    </row>
    <row r="50">
      <c r="C50" s="65"/>
      <c r="D50" s="66"/>
      <c r="E50" s="67"/>
      <c r="F50" s="68"/>
      <c r="H50" s="25" t="s">
        <v>148</v>
      </c>
      <c r="I50" s="26" t="s">
        <v>149</v>
      </c>
      <c r="J50" s="27">
        <v>710.0</v>
      </c>
      <c r="K50" s="28" t="s">
        <v>20</v>
      </c>
      <c r="L50" s="29" t="s">
        <v>150</v>
      </c>
      <c r="M50" s="58" t="s">
        <v>54</v>
      </c>
      <c r="N50" s="31" t="s">
        <v>23</v>
      </c>
      <c r="R50" s="74"/>
    </row>
    <row r="51">
      <c r="C51" s="65"/>
      <c r="D51" s="66"/>
      <c r="E51" s="67"/>
      <c r="F51" s="68"/>
      <c r="H51" s="25" t="s">
        <v>148</v>
      </c>
      <c r="I51" s="26" t="s">
        <v>149</v>
      </c>
      <c r="J51" s="27">
        <v>710.0</v>
      </c>
      <c r="K51" s="28" t="s">
        <v>20</v>
      </c>
      <c r="L51" s="29" t="s">
        <v>151</v>
      </c>
      <c r="M51" s="58" t="s">
        <v>54</v>
      </c>
      <c r="N51" s="31" t="s">
        <v>23</v>
      </c>
      <c r="R51" s="74"/>
      <c r="U51" s="57"/>
    </row>
    <row r="52">
      <c r="C52" s="65"/>
      <c r="D52" s="66"/>
      <c r="E52" s="67"/>
      <c r="F52" s="68"/>
      <c r="H52" s="25" t="s">
        <v>148</v>
      </c>
      <c r="I52" s="26" t="s">
        <v>149</v>
      </c>
      <c r="J52" s="27">
        <v>1420.0</v>
      </c>
      <c r="K52" s="28" t="s">
        <v>20</v>
      </c>
      <c r="L52" s="29" t="s">
        <v>152</v>
      </c>
      <c r="M52" s="58" t="s">
        <v>54</v>
      </c>
      <c r="N52" s="31" t="s">
        <v>23</v>
      </c>
      <c r="R52" s="74"/>
      <c r="U52" s="57"/>
    </row>
    <row r="53">
      <c r="C53" s="65"/>
      <c r="D53" s="66"/>
      <c r="E53" s="67"/>
      <c r="F53" s="68"/>
      <c r="H53" s="25" t="s">
        <v>148</v>
      </c>
      <c r="I53" s="26" t="s">
        <v>149</v>
      </c>
      <c r="J53" s="27">
        <v>1420.0</v>
      </c>
      <c r="K53" s="28" t="s">
        <v>20</v>
      </c>
      <c r="L53" s="29" t="s">
        <v>151</v>
      </c>
      <c r="M53" s="58" t="s">
        <v>54</v>
      </c>
      <c r="N53" s="31" t="s">
        <v>23</v>
      </c>
      <c r="R53" s="74"/>
      <c r="T53" s="45"/>
      <c r="U53" s="57"/>
    </row>
    <row r="54">
      <c r="C54" s="65"/>
      <c r="D54" s="66"/>
      <c r="E54" s="67"/>
      <c r="F54" s="68"/>
      <c r="H54" s="25" t="s">
        <v>153</v>
      </c>
      <c r="I54" s="26" t="s">
        <v>154</v>
      </c>
      <c r="J54" s="27">
        <v>600.0</v>
      </c>
      <c r="K54" s="28" t="s">
        <v>39</v>
      </c>
      <c r="L54" s="29" t="s">
        <v>155</v>
      </c>
      <c r="M54" s="37" t="s">
        <v>22</v>
      </c>
      <c r="N54" s="31" t="s">
        <v>23</v>
      </c>
      <c r="R54" s="74"/>
      <c r="T54" s="45"/>
      <c r="U54" s="57"/>
    </row>
    <row r="55">
      <c r="C55" s="65"/>
      <c r="D55" s="66"/>
      <c r="E55" s="67"/>
      <c r="F55" s="68"/>
      <c r="H55" s="25" t="s">
        <v>156</v>
      </c>
      <c r="I55" s="26" t="s">
        <v>157</v>
      </c>
      <c r="J55" s="27">
        <v>700.0</v>
      </c>
      <c r="K55" s="28" t="s">
        <v>20</v>
      </c>
      <c r="L55" s="29" t="s">
        <v>158</v>
      </c>
      <c r="M55" s="58" t="s">
        <v>54</v>
      </c>
      <c r="N55" s="31" t="s">
        <v>23</v>
      </c>
      <c r="R55" s="74"/>
      <c r="T55" s="45"/>
      <c r="U55" s="57"/>
    </row>
    <row r="56">
      <c r="C56" s="65"/>
      <c r="D56" s="66"/>
      <c r="E56" s="67"/>
      <c r="F56" s="68"/>
      <c r="H56" s="25" t="s">
        <v>156</v>
      </c>
      <c r="I56" s="26" t="s">
        <v>157</v>
      </c>
      <c r="J56" s="27">
        <v>700.0</v>
      </c>
      <c r="K56" s="28" t="s">
        <v>20</v>
      </c>
      <c r="L56" s="29" t="s">
        <v>158</v>
      </c>
      <c r="M56" s="58" t="s">
        <v>54</v>
      </c>
      <c r="N56" s="31" t="s">
        <v>23</v>
      </c>
      <c r="R56" s="74"/>
      <c r="T56" s="44"/>
      <c r="U56" s="57"/>
    </row>
    <row r="57">
      <c r="C57" s="65"/>
      <c r="D57" s="66"/>
      <c r="E57" s="67"/>
      <c r="F57" s="68"/>
      <c r="H57" s="25" t="s">
        <v>159</v>
      </c>
      <c r="I57" s="26" t="s">
        <v>160</v>
      </c>
      <c r="J57" s="27">
        <v>2500.0</v>
      </c>
      <c r="K57" s="28" t="s">
        <v>29</v>
      </c>
      <c r="L57" s="29" t="s">
        <v>30</v>
      </c>
      <c r="M57" s="73"/>
      <c r="N57" s="31" t="s">
        <v>23</v>
      </c>
      <c r="R57" s="74"/>
      <c r="U57" s="57"/>
    </row>
    <row r="58">
      <c r="C58" s="65"/>
      <c r="D58" s="66"/>
      <c r="E58" s="67"/>
      <c r="F58" s="68"/>
      <c r="H58" s="25" t="s">
        <v>161</v>
      </c>
      <c r="I58" s="26" t="s">
        <v>162</v>
      </c>
      <c r="J58" s="27">
        <v>19000.0</v>
      </c>
      <c r="K58" s="28" t="s">
        <v>39</v>
      </c>
      <c r="L58" s="29" t="s">
        <v>163</v>
      </c>
      <c r="M58" s="37" t="s">
        <v>22</v>
      </c>
      <c r="N58" s="64" t="s">
        <v>121</v>
      </c>
      <c r="R58" s="74"/>
      <c r="U58" s="57"/>
    </row>
    <row r="59">
      <c r="C59" s="65"/>
      <c r="D59" s="66"/>
      <c r="E59" s="67"/>
      <c r="F59" s="68"/>
      <c r="H59" s="25" t="s">
        <v>161</v>
      </c>
      <c r="I59" s="26" t="s">
        <v>162</v>
      </c>
      <c r="J59" s="27">
        <v>20000.0</v>
      </c>
      <c r="K59" s="28" t="s">
        <v>39</v>
      </c>
      <c r="L59" s="29" t="s">
        <v>164</v>
      </c>
      <c r="M59" s="37" t="s">
        <v>22</v>
      </c>
      <c r="N59" s="64" t="s">
        <v>121</v>
      </c>
      <c r="R59" s="74"/>
      <c r="U59" s="57"/>
    </row>
    <row r="60">
      <c r="C60" s="65"/>
      <c r="D60" s="66"/>
      <c r="E60" s="67"/>
      <c r="F60" s="68"/>
      <c r="H60" s="25" t="s">
        <v>161</v>
      </c>
      <c r="I60" s="26" t="s">
        <v>162</v>
      </c>
      <c r="J60" s="27">
        <v>7000.0</v>
      </c>
      <c r="K60" s="28" t="s">
        <v>39</v>
      </c>
      <c r="L60" s="29" t="s">
        <v>165</v>
      </c>
      <c r="M60" s="37" t="s">
        <v>22</v>
      </c>
      <c r="N60" s="64" t="s">
        <v>121</v>
      </c>
      <c r="R60" s="74"/>
      <c r="U60" s="57"/>
    </row>
    <row r="61">
      <c r="A61" s="75"/>
      <c r="C61" s="65"/>
      <c r="D61" s="66"/>
      <c r="E61" s="67"/>
      <c r="F61" s="68"/>
      <c r="H61" s="25" t="s">
        <v>166</v>
      </c>
      <c r="I61" s="26" t="s">
        <v>167</v>
      </c>
      <c r="J61" s="27">
        <v>2200.0</v>
      </c>
      <c r="K61" s="28" t="s">
        <v>20</v>
      </c>
      <c r="L61" s="29" t="s">
        <v>168</v>
      </c>
      <c r="M61" s="37" t="s">
        <v>22</v>
      </c>
      <c r="N61" s="31" t="s">
        <v>23</v>
      </c>
      <c r="R61" s="74"/>
      <c r="U61" s="57"/>
    </row>
    <row r="62">
      <c r="A62" s="76"/>
      <c r="C62" s="65"/>
      <c r="D62" s="66"/>
      <c r="E62" s="67"/>
      <c r="F62" s="68"/>
      <c r="H62" s="25" t="s">
        <v>166</v>
      </c>
      <c r="I62" s="26" t="s">
        <v>167</v>
      </c>
      <c r="J62" s="27">
        <v>2200.0</v>
      </c>
      <c r="K62" s="28" t="s">
        <v>20</v>
      </c>
      <c r="L62" s="29" t="s">
        <v>169</v>
      </c>
      <c r="M62" s="37" t="s">
        <v>22</v>
      </c>
      <c r="N62" s="31" t="s">
        <v>23</v>
      </c>
      <c r="R62" s="74"/>
      <c r="U62" s="57"/>
    </row>
    <row r="63">
      <c r="A63" s="76"/>
      <c r="C63" s="65"/>
      <c r="D63" s="66"/>
      <c r="E63" s="67"/>
      <c r="F63" s="68"/>
      <c r="H63" s="25" t="s">
        <v>166</v>
      </c>
      <c r="I63" s="26" t="s">
        <v>167</v>
      </c>
      <c r="J63" s="27">
        <v>2200.0</v>
      </c>
      <c r="K63" s="28" t="s">
        <v>20</v>
      </c>
      <c r="L63" s="29" t="s">
        <v>170</v>
      </c>
      <c r="M63" s="37" t="s">
        <v>22</v>
      </c>
      <c r="N63" s="31" t="s">
        <v>23</v>
      </c>
      <c r="R63" s="74"/>
      <c r="U63" s="57"/>
    </row>
    <row r="64">
      <c r="A64" s="76"/>
      <c r="C64" s="65"/>
      <c r="D64" s="66"/>
      <c r="E64" s="67"/>
      <c r="F64" s="68"/>
      <c r="H64" s="25" t="s">
        <v>166</v>
      </c>
      <c r="I64" s="26" t="s">
        <v>167</v>
      </c>
      <c r="J64" s="27">
        <v>2200.0</v>
      </c>
      <c r="K64" s="28" t="s">
        <v>20</v>
      </c>
      <c r="L64" s="29" t="s">
        <v>171</v>
      </c>
      <c r="M64" s="37" t="s">
        <v>22</v>
      </c>
      <c r="N64" s="31" t="s">
        <v>23</v>
      </c>
      <c r="R64" s="74"/>
      <c r="U64" s="57"/>
    </row>
    <row r="65">
      <c r="C65" s="65"/>
      <c r="D65" s="66"/>
      <c r="E65" s="67"/>
      <c r="F65" s="68"/>
      <c r="H65" s="25" t="s">
        <v>166</v>
      </c>
      <c r="I65" s="26" t="s">
        <v>167</v>
      </c>
      <c r="J65" s="27">
        <v>2200.0</v>
      </c>
      <c r="K65" s="28" t="s">
        <v>20</v>
      </c>
      <c r="L65" s="29" t="s">
        <v>172</v>
      </c>
      <c r="M65" s="37" t="s">
        <v>22</v>
      </c>
      <c r="N65" s="31" t="s">
        <v>23</v>
      </c>
      <c r="R65" s="74"/>
      <c r="U65" s="57"/>
    </row>
    <row r="66">
      <c r="C66" s="65"/>
      <c r="D66" s="66"/>
      <c r="E66" s="67"/>
      <c r="F66" s="68"/>
      <c r="H66" s="25" t="s">
        <v>173</v>
      </c>
      <c r="I66" s="26" t="s">
        <v>174</v>
      </c>
      <c r="J66" s="27">
        <v>2500.0</v>
      </c>
      <c r="K66" s="28" t="s">
        <v>29</v>
      </c>
      <c r="L66" s="29" t="s">
        <v>30</v>
      </c>
      <c r="M66" s="73"/>
      <c r="N66" s="31" t="s">
        <v>23</v>
      </c>
      <c r="R66" s="74"/>
      <c r="U66" s="57"/>
    </row>
    <row r="67">
      <c r="C67" s="77"/>
      <c r="D67" s="78"/>
      <c r="E67" s="79"/>
      <c r="F67" s="68"/>
      <c r="H67" s="25" t="s">
        <v>175</v>
      </c>
      <c r="I67" s="26" t="s">
        <v>176</v>
      </c>
      <c r="J67" s="27">
        <v>3100.0</v>
      </c>
      <c r="K67" s="28" t="s">
        <v>29</v>
      </c>
      <c r="L67" s="29" t="s">
        <v>30</v>
      </c>
      <c r="M67" s="73"/>
      <c r="N67" s="31" t="s">
        <v>23</v>
      </c>
      <c r="R67" s="74"/>
    </row>
    <row r="68">
      <c r="C68" s="80"/>
      <c r="D68" s="81"/>
      <c r="E68" s="82"/>
      <c r="F68" s="68"/>
      <c r="H68" s="25" t="s">
        <v>177</v>
      </c>
      <c r="I68" s="26" t="s">
        <v>178</v>
      </c>
      <c r="J68" s="27">
        <v>26000.0</v>
      </c>
      <c r="K68" s="28" t="s">
        <v>39</v>
      </c>
      <c r="L68" s="29" t="s">
        <v>179</v>
      </c>
      <c r="M68" s="37" t="s">
        <v>22</v>
      </c>
      <c r="N68" s="31" t="s">
        <v>23</v>
      </c>
      <c r="R68" s="74"/>
    </row>
    <row r="69">
      <c r="C69" s="83"/>
      <c r="D69" s="84"/>
      <c r="E69" s="82"/>
      <c r="F69" s="68"/>
      <c r="H69" s="25" t="s">
        <v>177</v>
      </c>
      <c r="I69" s="26" t="s">
        <v>178</v>
      </c>
      <c r="J69" s="27">
        <v>1500.0</v>
      </c>
      <c r="K69" s="28" t="s">
        <v>42</v>
      </c>
      <c r="L69" s="29" t="s">
        <v>56</v>
      </c>
      <c r="M69" s="37" t="s">
        <v>22</v>
      </c>
      <c r="N69" s="31" t="s">
        <v>23</v>
      </c>
      <c r="R69" s="74"/>
    </row>
    <row r="70">
      <c r="C70" s="83"/>
      <c r="D70" s="84"/>
      <c r="E70" s="82"/>
      <c r="F70" s="68"/>
      <c r="H70" s="25" t="s">
        <v>177</v>
      </c>
      <c r="I70" s="26" t="s">
        <v>178</v>
      </c>
      <c r="J70" s="27">
        <v>1500.0</v>
      </c>
      <c r="K70" s="28" t="s">
        <v>42</v>
      </c>
      <c r="L70" s="29" t="s">
        <v>56</v>
      </c>
      <c r="M70" s="37" t="s">
        <v>22</v>
      </c>
      <c r="N70" s="31" t="s">
        <v>23</v>
      </c>
      <c r="R70" s="74"/>
    </row>
    <row r="71">
      <c r="C71" s="83"/>
      <c r="D71" s="84"/>
      <c r="E71" s="82"/>
      <c r="F71" s="68"/>
      <c r="H71" s="25" t="s">
        <v>177</v>
      </c>
      <c r="I71" s="26" t="s">
        <v>178</v>
      </c>
      <c r="J71" s="27">
        <v>1500.0</v>
      </c>
      <c r="K71" s="28" t="s">
        <v>42</v>
      </c>
      <c r="L71" s="29" t="s">
        <v>56</v>
      </c>
      <c r="M71" s="37" t="s">
        <v>22</v>
      </c>
      <c r="N71" s="31" t="s">
        <v>23</v>
      </c>
      <c r="R71" s="74"/>
    </row>
    <row r="72">
      <c r="C72" s="83"/>
      <c r="D72" s="84"/>
      <c r="E72" s="82"/>
      <c r="F72" s="68"/>
      <c r="H72" s="25" t="s">
        <v>180</v>
      </c>
      <c r="I72" s="26" t="s">
        <v>181</v>
      </c>
      <c r="J72" s="27">
        <v>400.0</v>
      </c>
      <c r="K72" s="28" t="s">
        <v>20</v>
      </c>
      <c r="L72" s="29" t="s">
        <v>151</v>
      </c>
      <c r="M72" s="37" t="s">
        <v>22</v>
      </c>
      <c r="N72" s="31" t="s">
        <v>23</v>
      </c>
    </row>
    <row r="73">
      <c r="C73" s="80"/>
      <c r="D73" s="84"/>
      <c r="E73" s="82"/>
      <c r="F73" s="68"/>
      <c r="H73" s="25" t="s">
        <v>180</v>
      </c>
      <c r="I73" s="26" t="s">
        <v>181</v>
      </c>
      <c r="J73" s="27">
        <v>400.0</v>
      </c>
      <c r="K73" s="28" t="s">
        <v>20</v>
      </c>
      <c r="L73" s="29" t="s">
        <v>182</v>
      </c>
      <c r="M73" s="37" t="s">
        <v>22</v>
      </c>
      <c r="N73" s="31" t="s">
        <v>23</v>
      </c>
    </row>
    <row r="74">
      <c r="C74" s="65"/>
      <c r="D74" s="85"/>
      <c r="E74" s="86"/>
      <c r="F74" s="68"/>
      <c r="H74" s="25" t="s">
        <v>180</v>
      </c>
      <c r="I74" s="26" t="s">
        <v>181</v>
      </c>
      <c r="J74" s="27">
        <v>400.0</v>
      </c>
      <c r="K74" s="28" t="s">
        <v>20</v>
      </c>
      <c r="L74" s="29" t="s">
        <v>183</v>
      </c>
      <c r="M74" s="37" t="s">
        <v>22</v>
      </c>
      <c r="N74" s="31" t="s">
        <v>23</v>
      </c>
    </row>
    <row r="75">
      <c r="C75" s="65"/>
      <c r="D75" s="87"/>
      <c r="E75" s="88"/>
      <c r="F75" s="68"/>
      <c r="H75" s="25" t="s">
        <v>180</v>
      </c>
      <c r="I75" s="26" t="s">
        <v>181</v>
      </c>
      <c r="J75" s="27">
        <v>400.0</v>
      </c>
      <c r="K75" s="28" t="s">
        <v>20</v>
      </c>
      <c r="L75" s="29" t="s">
        <v>184</v>
      </c>
      <c r="M75" s="37" t="s">
        <v>22</v>
      </c>
      <c r="N75" s="31" t="s">
        <v>23</v>
      </c>
    </row>
    <row r="76">
      <c r="C76" s="65"/>
      <c r="D76" s="89"/>
      <c r="E76" s="90"/>
      <c r="F76" s="68"/>
      <c r="H76" s="25" t="s">
        <v>180</v>
      </c>
      <c r="I76" s="26" t="s">
        <v>181</v>
      </c>
      <c r="J76" s="27">
        <v>400.0</v>
      </c>
      <c r="K76" s="28" t="s">
        <v>20</v>
      </c>
      <c r="L76" s="29" t="s">
        <v>185</v>
      </c>
      <c r="M76" s="37" t="s">
        <v>22</v>
      </c>
      <c r="N76" s="31" t="s">
        <v>23</v>
      </c>
    </row>
    <row r="77">
      <c r="C77" s="65"/>
      <c r="D77" s="89"/>
      <c r="E77" s="90"/>
      <c r="F77" s="68"/>
      <c r="H77" s="25" t="s">
        <v>180</v>
      </c>
      <c r="I77" s="26" t="s">
        <v>181</v>
      </c>
      <c r="J77" s="27">
        <v>400.0</v>
      </c>
      <c r="K77" s="28" t="s">
        <v>20</v>
      </c>
      <c r="L77" s="29" t="s">
        <v>186</v>
      </c>
      <c r="M77" s="37" t="s">
        <v>22</v>
      </c>
      <c r="N77" s="31" t="s">
        <v>23</v>
      </c>
    </row>
    <row r="78">
      <c r="C78" s="65"/>
      <c r="D78" s="89"/>
      <c r="E78" s="90"/>
      <c r="F78" s="68"/>
      <c r="H78" s="25" t="s">
        <v>180</v>
      </c>
      <c r="I78" s="26" t="s">
        <v>181</v>
      </c>
      <c r="J78" s="27">
        <v>400.0</v>
      </c>
      <c r="K78" s="28" t="s">
        <v>20</v>
      </c>
      <c r="L78" s="29" t="s">
        <v>187</v>
      </c>
      <c r="M78" s="37" t="s">
        <v>22</v>
      </c>
      <c r="N78" s="31" t="s">
        <v>23</v>
      </c>
    </row>
    <row r="79">
      <c r="C79" s="65"/>
      <c r="D79" s="89"/>
      <c r="E79" s="90"/>
      <c r="F79" s="68"/>
      <c r="H79" s="25" t="s">
        <v>116</v>
      </c>
      <c r="I79" s="26" t="s">
        <v>117</v>
      </c>
      <c r="J79" s="27">
        <v>3000.0</v>
      </c>
      <c r="K79" s="28" t="s">
        <v>68</v>
      </c>
      <c r="L79" s="29" t="s">
        <v>188</v>
      </c>
      <c r="M79" s="73"/>
      <c r="N79" s="31" t="s">
        <v>23</v>
      </c>
    </row>
    <row r="80">
      <c r="C80" s="65"/>
      <c r="D80" s="89"/>
      <c r="E80" s="90"/>
      <c r="F80" s="68"/>
      <c r="H80" s="25" t="s">
        <v>116</v>
      </c>
      <c r="I80" s="26" t="s">
        <v>117</v>
      </c>
      <c r="J80" s="27">
        <v>4000.0</v>
      </c>
      <c r="K80" s="28" t="s">
        <v>68</v>
      </c>
      <c r="L80" s="29" t="s">
        <v>189</v>
      </c>
      <c r="M80" s="73"/>
      <c r="N80" s="31" t="s">
        <v>23</v>
      </c>
    </row>
    <row r="81">
      <c r="C81" s="65"/>
      <c r="D81" s="89"/>
      <c r="E81" s="90"/>
      <c r="F81" s="68"/>
      <c r="H81" s="25" t="s">
        <v>190</v>
      </c>
      <c r="I81" s="26" t="s">
        <v>191</v>
      </c>
      <c r="J81" s="27">
        <v>2500.0</v>
      </c>
      <c r="K81" s="28" t="s">
        <v>29</v>
      </c>
      <c r="L81" s="29" t="s">
        <v>30</v>
      </c>
      <c r="M81" s="73"/>
      <c r="N81" s="31" t="s">
        <v>23</v>
      </c>
    </row>
    <row r="82">
      <c r="C82" s="65"/>
      <c r="D82" s="89"/>
      <c r="E82" s="90"/>
      <c r="F82" s="68"/>
      <c r="H82" s="25" t="s">
        <v>192</v>
      </c>
      <c r="I82" s="26" t="s">
        <v>193</v>
      </c>
      <c r="J82" s="27">
        <v>1000.0</v>
      </c>
      <c r="K82" s="28" t="s">
        <v>20</v>
      </c>
      <c r="L82" s="29" t="s">
        <v>158</v>
      </c>
      <c r="M82" s="37" t="s">
        <v>22</v>
      </c>
      <c r="N82" s="31" t="s">
        <v>23</v>
      </c>
    </row>
    <row r="83">
      <c r="C83" s="65"/>
      <c r="D83" s="89"/>
      <c r="E83" s="90"/>
      <c r="F83" s="68"/>
      <c r="H83" s="25" t="s">
        <v>194</v>
      </c>
      <c r="I83" s="26" t="s">
        <v>195</v>
      </c>
      <c r="J83" s="27">
        <v>21500.0</v>
      </c>
      <c r="K83" s="28" t="s">
        <v>130</v>
      </c>
      <c r="L83" s="29" t="s">
        <v>196</v>
      </c>
      <c r="M83" s="37" t="s">
        <v>22</v>
      </c>
      <c r="N83" s="31" t="s">
        <v>23</v>
      </c>
    </row>
    <row r="84">
      <c r="C84" s="91"/>
      <c r="D84" s="89"/>
      <c r="E84" s="90"/>
      <c r="F84" s="68"/>
      <c r="H84" s="25" t="s">
        <v>197</v>
      </c>
      <c r="I84" s="26" t="s">
        <v>198</v>
      </c>
      <c r="J84" s="27">
        <v>21500.0</v>
      </c>
      <c r="K84" s="28" t="s">
        <v>130</v>
      </c>
      <c r="L84" s="29" t="s">
        <v>199</v>
      </c>
      <c r="M84" s="37" t="s">
        <v>22</v>
      </c>
      <c r="N84" s="31" t="s">
        <v>23</v>
      </c>
    </row>
    <row r="85">
      <c r="C85" s="91"/>
      <c r="D85" s="89"/>
      <c r="E85" s="90"/>
      <c r="F85" s="68"/>
      <c r="H85" s="25" t="s">
        <v>197</v>
      </c>
      <c r="I85" s="26" t="s">
        <v>198</v>
      </c>
      <c r="J85" s="27">
        <v>16977.34</v>
      </c>
      <c r="K85" s="28" t="s">
        <v>130</v>
      </c>
      <c r="L85" s="29" t="s">
        <v>200</v>
      </c>
      <c r="M85" s="37" t="s">
        <v>22</v>
      </c>
      <c r="N85" s="31" t="s">
        <v>23</v>
      </c>
    </row>
    <row r="86">
      <c r="C86" s="91"/>
      <c r="D86" s="89"/>
      <c r="E86" s="90"/>
      <c r="F86" s="68"/>
      <c r="H86" s="92"/>
      <c r="I86" s="93"/>
      <c r="J86" s="94"/>
      <c r="K86" s="95"/>
      <c r="L86" s="96"/>
      <c r="M86" s="97"/>
      <c r="N86" s="98"/>
    </row>
    <row r="87">
      <c r="C87" s="91"/>
      <c r="D87" s="89"/>
      <c r="E87" s="90"/>
      <c r="F87" s="68"/>
      <c r="H87" s="92"/>
      <c r="I87" s="99"/>
      <c r="J87" s="94"/>
      <c r="K87" s="100"/>
      <c r="L87" s="101"/>
      <c r="M87" s="102"/>
      <c r="N87" s="103"/>
    </row>
    <row r="88">
      <c r="C88" s="91"/>
      <c r="D88" s="89"/>
      <c r="E88" s="90"/>
      <c r="F88" s="68"/>
      <c r="H88" s="92"/>
      <c r="I88" s="99"/>
      <c r="J88" s="94"/>
      <c r="K88" s="100"/>
      <c r="L88" s="101"/>
      <c r="M88" s="102"/>
      <c r="N88" s="103"/>
    </row>
    <row r="89">
      <c r="C89" s="91"/>
      <c r="D89" s="89"/>
      <c r="E89" s="90"/>
      <c r="F89" s="68"/>
      <c r="H89" s="92"/>
      <c r="I89" s="99"/>
      <c r="J89" s="94"/>
      <c r="K89" s="100"/>
      <c r="L89" s="101"/>
      <c r="M89" s="102"/>
      <c r="N89" s="103"/>
    </row>
    <row r="90">
      <c r="C90" s="91"/>
      <c r="D90" s="89"/>
      <c r="E90" s="90"/>
      <c r="F90" s="68"/>
      <c r="H90" s="92"/>
      <c r="I90" s="99"/>
      <c r="J90" s="94"/>
      <c r="K90" s="100"/>
      <c r="L90" s="101"/>
      <c r="M90" s="102"/>
      <c r="N90" s="103"/>
    </row>
    <row r="91">
      <c r="C91" s="91"/>
      <c r="D91" s="89"/>
      <c r="E91" s="90"/>
      <c r="F91" s="68"/>
      <c r="H91" s="92"/>
      <c r="I91" s="99"/>
      <c r="J91" s="94"/>
      <c r="K91" s="100"/>
      <c r="L91" s="101"/>
      <c r="M91" s="102"/>
      <c r="N91" s="103"/>
    </row>
    <row r="92">
      <c r="C92" s="91"/>
      <c r="D92" s="89"/>
      <c r="E92" s="90"/>
      <c r="F92" s="68"/>
      <c r="H92" s="92"/>
      <c r="I92" s="99"/>
      <c r="J92" s="94"/>
      <c r="K92" s="100"/>
      <c r="L92" s="101"/>
      <c r="M92" s="102"/>
      <c r="N92" s="103"/>
    </row>
    <row r="93">
      <c r="C93" s="91"/>
      <c r="D93" s="89"/>
      <c r="E93" s="90"/>
      <c r="F93" s="68"/>
      <c r="H93" s="92"/>
      <c r="I93" s="99"/>
      <c r="J93" s="94"/>
      <c r="K93" s="100"/>
      <c r="L93" s="101"/>
      <c r="M93" s="102"/>
      <c r="N93" s="103"/>
    </row>
    <row r="94">
      <c r="C94" s="91"/>
      <c r="D94" s="89"/>
      <c r="E94" s="90"/>
      <c r="F94" s="68"/>
      <c r="H94" s="92"/>
      <c r="I94" s="99"/>
      <c r="J94" s="94"/>
      <c r="K94" s="100"/>
      <c r="L94" s="101"/>
      <c r="M94" s="102"/>
      <c r="N94" s="103"/>
    </row>
    <row r="95">
      <c r="C95" s="91"/>
      <c r="D95" s="89"/>
      <c r="E95" s="90"/>
      <c r="F95" s="68"/>
      <c r="H95" s="92"/>
      <c r="I95" s="99"/>
      <c r="J95" s="94"/>
      <c r="K95" s="100"/>
      <c r="L95" s="101"/>
      <c r="M95" s="102"/>
      <c r="N95" s="103"/>
    </row>
    <row r="96">
      <c r="C96" s="91"/>
      <c r="D96" s="89"/>
      <c r="E96" s="90"/>
      <c r="F96" s="68"/>
      <c r="H96" s="92"/>
      <c r="I96" s="99"/>
      <c r="J96" s="94"/>
      <c r="K96" s="100"/>
      <c r="L96" s="101"/>
      <c r="M96" s="102"/>
      <c r="N96" s="103"/>
    </row>
    <row r="97">
      <c r="C97" s="91"/>
      <c r="D97" s="89"/>
      <c r="E97" s="90"/>
      <c r="F97" s="68"/>
      <c r="H97" s="92"/>
      <c r="I97" s="99"/>
      <c r="J97" s="94"/>
      <c r="K97" s="100"/>
      <c r="L97" s="101"/>
      <c r="M97" s="102"/>
      <c r="N97" s="103"/>
    </row>
    <row r="98">
      <c r="C98" s="91"/>
      <c r="D98" s="89"/>
      <c r="E98" s="90"/>
      <c r="F98" s="68"/>
      <c r="H98" s="92"/>
      <c r="I98" s="99"/>
      <c r="J98" s="94"/>
      <c r="K98" s="100"/>
      <c r="L98" s="101"/>
      <c r="M98" s="102"/>
      <c r="N98" s="103"/>
    </row>
    <row r="99">
      <c r="C99" s="91"/>
      <c r="D99" s="89"/>
      <c r="E99" s="90"/>
      <c r="F99" s="68"/>
      <c r="H99" s="92"/>
      <c r="I99" s="99"/>
      <c r="J99" s="94"/>
      <c r="K99" s="100"/>
      <c r="L99" s="101"/>
      <c r="M99" s="102"/>
      <c r="N99" s="103"/>
    </row>
    <row r="100">
      <c r="C100" s="91"/>
      <c r="D100" s="89"/>
      <c r="E100" s="90"/>
      <c r="F100" s="68"/>
      <c r="H100" s="92"/>
      <c r="I100" s="99"/>
      <c r="J100" s="94"/>
      <c r="K100" s="100"/>
      <c r="L100" s="101"/>
      <c r="M100" s="102"/>
      <c r="N100" s="103"/>
    </row>
    <row r="101">
      <c r="C101" s="91"/>
      <c r="D101" s="89"/>
      <c r="E101" s="90"/>
      <c r="F101" s="68"/>
      <c r="H101" s="92"/>
      <c r="I101" s="99"/>
      <c r="J101" s="94"/>
      <c r="K101" s="100"/>
      <c r="L101" s="101"/>
      <c r="M101" s="102"/>
      <c r="N101" s="103"/>
    </row>
    <row r="102">
      <c r="C102" s="91"/>
      <c r="D102" s="89"/>
      <c r="E102" s="90"/>
      <c r="F102" s="68"/>
      <c r="H102" s="92"/>
      <c r="I102" s="99"/>
      <c r="J102" s="94"/>
      <c r="K102" s="100"/>
      <c r="L102" s="101"/>
      <c r="M102" s="102"/>
      <c r="N102" s="103"/>
    </row>
    <row r="103">
      <c r="C103" s="91"/>
      <c r="D103" s="89"/>
      <c r="E103" s="90"/>
      <c r="F103" s="68"/>
      <c r="H103" s="92"/>
      <c r="I103" s="99"/>
      <c r="J103" s="94"/>
      <c r="K103" s="100"/>
      <c r="L103" s="101"/>
      <c r="M103" s="102"/>
      <c r="N103" s="103"/>
    </row>
    <row r="104">
      <c r="C104" s="91"/>
      <c r="D104" s="89"/>
      <c r="E104" s="90"/>
      <c r="F104" s="68"/>
      <c r="H104" s="92"/>
      <c r="I104" s="99"/>
      <c r="J104" s="94"/>
      <c r="K104" s="100"/>
      <c r="L104" s="101"/>
      <c r="M104" s="102"/>
      <c r="N104" s="103"/>
    </row>
    <row r="105">
      <c r="C105" s="91"/>
      <c r="D105" s="89"/>
      <c r="E105" s="90"/>
      <c r="F105" s="68"/>
      <c r="H105" s="92"/>
      <c r="I105" s="99"/>
      <c r="J105" s="94"/>
      <c r="K105" s="100"/>
      <c r="L105" s="101"/>
      <c r="M105" s="102"/>
      <c r="N105" s="103"/>
    </row>
    <row r="106">
      <c r="C106" s="91"/>
      <c r="D106" s="89"/>
      <c r="E106" s="90"/>
      <c r="F106" s="68"/>
      <c r="H106" s="92"/>
      <c r="I106" s="99"/>
      <c r="J106" s="94"/>
      <c r="K106" s="100"/>
      <c r="L106" s="101"/>
      <c r="M106" s="102"/>
      <c r="N106" s="103"/>
    </row>
    <row r="107">
      <c r="C107" s="91"/>
      <c r="D107" s="89"/>
      <c r="E107" s="90"/>
      <c r="F107" s="68"/>
      <c r="H107" s="92"/>
      <c r="I107" s="99"/>
      <c r="J107" s="94"/>
      <c r="K107" s="100"/>
      <c r="L107" s="101"/>
      <c r="M107" s="102"/>
      <c r="N107" s="103"/>
    </row>
    <row r="108">
      <c r="C108" s="91"/>
      <c r="D108" s="89"/>
      <c r="E108" s="90"/>
      <c r="F108" s="68"/>
      <c r="H108" s="92"/>
      <c r="I108" s="99"/>
      <c r="J108" s="94"/>
      <c r="K108" s="100"/>
      <c r="L108" s="101"/>
      <c r="M108" s="102"/>
      <c r="N108" s="103"/>
    </row>
    <row r="109">
      <c r="C109" s="91"/>
      <c r="D109" s="89"/>
      <c r="E109" s="90"/>
      <c r="F109" s="68"/>
      <c r="H109" s="92"/>
      <c r="I109" s="99"/>
      <c r="J109" s="94"/>
      <c r="K109" s="100"/>
      <c r="L109" s="101"/>
      <c r="M109" s="102"/>
      <c r="N109" s="103"/>
    </row>
    <row r="110">
      <c r="C110" s="91"/>
      <c r="D110" s="89"/>
      <c r="E110" s="90"/>
      <c r="F110" s="68"/>
      <c r="H110" s="92"/>
      <c r="I110" s="99"/>
      <c r="J110" s="94"/>
      <c r="K110" s="100"/>
      <c r="L110" s="101"/>
      <c r="M110" s="102"/>
      <c r="N110" s="103"/>
    </row>
    <row r="111">
      <c r="C111" s="91"/>
      <c r="D111" s="89"/>
      <c r="E111" s="90"/>
      <c r="F111" s="68"/>
      <c r="H111" s="92"/>
      <c r="I111" s="99"/>
      <c r="J111" s="94"/>
      <c r="K111" s="100"/>
      <c r="L111" s="101"/>
      <c r="M111" s="102"/>
      <c r="N111" s="103"/>
    </row>
    <row r="112">
      <c r="C112" s="91"/>
      <c r="D112" s="89"/>
      <c r="E112" s="90"/>
      <c r="F112" s="68"/>
      <c r="H112" s="92"/>
      <c r="I112" s="99"/>
      <c r="J112" s="94"/>
      <c r="K112" s="100"/>
      <c r="L112" s="101"/>
      <c r="M112" s="102"/>
      <c r="N112" s="103"/>
    </row>
    <row r="113">
      <c r="C113" s="91"/>
      <c r="D113" s="89"/>
      <c r="E113" s="90"/>
      <c r="F113" s="68"/>
      <c r="H113" s="92"/>
      <c r="I113" s="99"/>
      <c r="J113" s="94"/>
      <c r="K113" s="100"/>
      <c r="L113" s="101"/>
      <c r="M113" s="102"/>
      <c r="N113" s="103"/>
    </row>
    <row r="114">
      <c r="C114" s="91"/>
      <c r="D114" s="89"/>
      <c r="E114" s="90"/>
      <c r="F114" s="68"/>
      <c r="H114" s="92"/>
      <c r="I114" s="99"/>
      <c r="J114" s="94"/>
      <c r="K114" s="100"/>
      <c r="L114" s="101"/>
      <c r="M114" s="102"/>
      <c r="N114" s="103"/>
    </row>
    <row r="115">
      <c r="C115" s="91"/>
      <c r="D115" s="89"/>
      <c r="E115" s="90"/>
      <c r="F115" s="68"/>
      <c r="H115" s="92"/>
      <c r="I115" s="99"/>
      <c r="J115" s="94"/>
      <c r="K115" s="100"/>
      <c r="L115" s="101"/>
      <c r="M115" s="102"/>
      <c r="N115" s="103"/>
    </row>
    <row r="116">
      <c r="C116" s="91"/>
      <c r="D116" s="89"/>
      <c r="E116" s="90"/>
      <c r="F116" s="68"/>
      <c r="H116" s="92"/>
      <c r="I116" s="99"/>
      <c r="J116" s="94"/>
      <c r="K116" s="100"/>
      <c r="L116" s="101"/>
      <c r="M116" s="102"/>
      <c r="N116" s="103"/>
    </row>
    <row r="117">
      <c r="C117" s="91"/>
      <c r="D117" s="89"/>
      <c r="E117" s="90"/>
      <c r="F117" s="68"/>
      <c r="H117" s="92"/>
      <c r="I117" s="99"/>
      <c r="J117" s="94"/>
      <c r="K117" s="100"/>
      <c r="L117" s="101"/>
      <c r="M117" s="102"/>
      <c r="N117" s="103"/>
    </row>
    <row r="118">
      <c r="C118" s="91"/>
      <c r="D118" s="89"/>
      <c r="E118" s="90"/>
      <c r="F118" s="68"/>
      <c r="H118" s="92"/>
      <c r="I118" s="99"/>
      <c r="J118" s="94"/>
      <c r="K118" s="100"/>
      <c r="L118" s="101"/>
      <c r="M118" s="102"/>
      <c r="N118" s="103"/>
    </row>
    <row r="119">
      <c r="C119" s="91"/>
      <c r="D119" s="89"/>
      <c r="E119" s="90"/>
      <c r="F119" s="68"/>
      <c r="H119" s="92"/>
      <c r="I119" s="99"/>
      <c r="J119" s="94"/>
      <c r="K119" s="100"/>
      <c r="L119" s="101"/>
      <c r="M119" s="102"/>
      <c r="N119" s="103"/>
    </row>
    <row r="120">
      <c r="C120" s="91"/>
      <c r="D120" s="89"/>
      <c r="E120" s="90"/>
      <c r="F120" s="68"/>
      <c r="H120" s="92"/>
      <c r="I120" s="99"/>
      <c r="J120" s="94"/>
      <c r="K120" s="100"/>
      <c r="L120" s="101"/>
      <c r="M120" s="102"/>
      <c r="N120" s="103"/>
    </row>
    <row r="121">
      <c r="C121" s="91"/>
      <c r="D121" s="89"/>
      <c r="E121" s="90"/>
      <c r="F121" s="68"/>
      <c r="H121" s="92"/>
      <c r="I121" s="99"/>
      <c r="J121" s="94"/>
      <c r="K121" s="100"/>
      <c r="L121" s="101"/>
      <c r="M121" s="102"/>
      <c r="N121" s="103"/>
    </row>
    <row r="122">
      <c r="C122" s="91"/>
      <c r="D122" s="89"/>
      <c r="E122" s="90"/>
      <c r="F122" s="68"/>
      <c r="H122" s="92"/>
      <c r="I122" s="99"/>
      <c r="J122" s="94"/>
      <c r="K122" s="100"/>
      <c r="L122" s="101"/>
      <c r="M122" s="102"/>
      <c r="N122" s="103"/>
    </row>
    <row r="123">
      <c r="C123" s="91"/>
      <c r="D123" s="89"/>
      <c r="E123" s="90"/>
      <c r="F123" s="68"/>
      <c r="H123" s="92"/>
      <c r="I123" s="99"/>
      <c r="J123" s="94"/>
      <c r="K123" s="100"/>
      <c r="L123" s="101"/>
      <c r="M123" s="102"/>
      <c r="N123" s="103"/>
    </row>
    <row r="124">
      <c r="C124" s="91"/>
      <c r="D124" s="89"/>
      <c r="E124" s="90"/>
      <c r="F124" s="68"/>
      <c r="H124" s="92"/>
      <c r="I124" s="99"/>
      <c r="J124" s="94"/>
      <c r="K124" s="100"/>
      <c r="L124" s="101"/>
      <c r="M124" s="102"/>
      <c r="N124" s="103"/>
    </row>
    <row r="125">
      <c r="C125" s="91"/>
      <c r="D125" s="89"/>
      <c r="E125" s="90"/>
      <c r="F125" s="68"/>
      <c r="H125" s="92"/>
      <c r="I125" s="99"/>
      <c r="J125" s="94"/>
      <c r="K125" s="100"/>
      <c r="L125" s="101"/>
      <c r="M125" s="102"/>
      <c r="N125" s="103"/>
    </row>
    <row r="126">
      <c r="C126" s="91"/>
      <c r="D126" s="89"/>
      <c r="E126" s="90"/>
      <c r="F126" s="68"/>
      <c r="H126" s="92"/>
      <c r="I126" s="99"/>
      <c r="J126" s="94"/>
      <c r="K126" s="100"/>
      <c r="L126" s="101"/>
      <c r="M126" s="102"/>
      <c r="N126" s="103"/>
    </row>
    <row r="127">
      <c r="C127" s="91"/>
      <c r="D127" s="89"/>
      <c r="E127" s="90"/>
      <c r="F127" s="68"/>
      <c r="H127" s="92"/>
      <c r="I127" s="99"/>
      <c r="J127" s="94"/>
      <c r="K127" s="100"/>
      <c r="L127" s="101"/>
      <c r="M127" s="102"/>
      <c r="N127" s="103"/>
    </row>
    <row r="128">
      <c r="C128" s="91"/>
      <c r="D128" s="89"/>
      <c r="E128" s="90"/>
      <c r="F128" s="68"/>
      <c r="H128" s="92"/>
      <c r="I128" s="99"/>
      <c r="J128" s="94"/>
      <c r="K128" s="100"/>
      <c r="L128" s="101"/>
      <c r="M128" s="102"/>
      <c r="N128" s="103"/>
    </row>
    <row r="129">
      <c r="C129" s="91"/>
      <c r="D129" s="89"/>
      <c r="E129" s="90"/>
      <c r="F129" s="68"/>
      <c r="H129" s="92"/>
      <c r="I129" s="99"/>
      <c r="J129" s="94"/>
      <c r="K129" s="100"/>
      <c r="L129" s="101"/>
      <c r="M129" s="102"/>
      <c r="N129" s="103"/>
    </row>
    <row r="130">
      <c r="C130" s="91"/>
      <c r="D130" s="89"/>
      <c r="E130" s="90"/>
      <c r="F130" s="68"/>
      <c r="H130" s="92"/>
      <c r="I130" s="99"/>
      <c r="J130" s="94"/>
      <c r="K130" s="100"/>
      <c r="L130" s="101"/>
      <c r="M130" s="102"/>
      <c r="N130" s="103"/>
    </row>
    <row r="131">
      <c r="C131" s="91"/>
      <c r="D131" s="89"/>
      <c r="E131" s="90"/>
      <c r="F131" s="68"/>
      <c r="H131" s="92"/>
      <c r="I131" s="99"/>
      <c r="J131" s="94"/>
      <c r="K131" s="100"/>
      <c r="L131" s="101"/>
      <c r="M131" s="102"/>
      <c r="N131" s="103"/>
    </row>
    <row r="132">
      <c r="C132" s="91"/>
      <c r="D132" s="89"/>
      <c r="E132" s="90"/>
      <c r="F132" s="68"/>
      <c r="H132" s="92"/>
      <c r="I132" s="99"/>
      <c r="J132" s="94"/>
      <c r="K132" s="100"/>
      <c r="L132" s="101"/>
      <c r="M132" s="102"/>
      <c r="N132" s="103"/>
    </row>
    <row r="133">
      <c r="C133" s="91"/>
      <c r="D133" s="89"/>
      <c r="E133" s="90"/>
      <c r="F133" s="68"/>
      <c r="H133" s="92"/>
      <c r="I133" s="99"/>
      <c r="J133" s="94"/>
      <c r="K133" s="100"/>
      <c r="L133" s="101"/>
      <c r="M133" s="102"/>
      <c r="N133" s="103"/>
    </row>
    <row r="134">
      <c r="C134" s="91"/>
      <c r="D134" s="89"/>
      <c r="E134" s="90"/>
      <c r="F134" s="68"/>
      <c r="H134" s="92"/>
      <c r="I134" s="99"/>
      <c r="J134" s="94"/>
      <c r="K134" s="100"/>
      <c r="L134" s="101"/>
      <c r="M134" s="102"/>
      <c r="N134" s="103"/>
    </row>
    <row r="135">
      <c r="C135" s="91"/>
      <c r="D135" s="89"/>
      <c r="E135" s="90"/>
      <c r="F135" s="68"/>
      <c r="H135" s="92"/>
      <c r="I135" s="99"/>
      <c r="J135" s="94"/>
      <c r="K135" s="100"/>
      <c r="L135" s="101"/>
      <c r="M135" s="102"/>
      <c r="N135" s="103"/>
    </row>
    <row r="136">
      <c r="C136" s="91"/>
      <c r="D136" s="89"/>
      <c r="E136" s="90"/>
      <c r="F136" s="68"/>
      <c r="H136" s="92"/>
      <c r="I136" s="99"/>
      <c r="J136" s="94"/>
      <c r="K136" s="100"/>
      <c r="L136" s="101"/>
      <c r="M136" s="102"/>
      <c r="N136" s="103"/>
    </row>
    <row r="137">
      <c r="C137" s="91"/>
      <c r="D137" s="89"/>
      <c r="E137" s="90"/>
      <c r="F137" s="68"/>
      <c r="H137" s="92"/>
      <c r="I137" s="99"/>
      <c r="J137" s="94"/>
      <c r="K137" s="100"/>
      <c r="L137" s="101"/>
      <c r="M137" s="102"/>
      <c r="N137" s="103"/>
    </row>
    <row r="138">
      <c r="C138" s="91"/>
      <c r="D138" s="89"/>
      <c r="E138" s="90"/>
      <c r="F138" s="68"/>
      <c r="H138" s="92"/>
      <c r="I138" s="99"/>
      <c r="J138" s="94"/>
      <c r="K138" s="100"/>
      <c r="L138" s="101"/>
      <c r="M138" s="102"/>
      <c r="N138" s="103"/>
    </row>
    <row r="139">
      <c r="C139" s="91"/>
      <c r="D139" s="89"/>
      <c r="E139" s="90"/>
      <c r="F139" s="68"/>
      <c r="H139" s="92"/>
      <c r="I139" s="99"/>
      <c r="J139" s="94"/>
      <c r="K139" s="100"/>
      <c r="L139" s="101"/>
      <c r="M139" s="102"/>
      <c r="N139" s="103"/>
    </row>
    <row r="140">
      <c r="C140" s="91"/>
      <c r="D140" s="89"/>
      <c r="E140" s="90"/>
      <c r="F140" s="68"/>
      <c r="H140" s="92"/>
      <c r="I140" s="99"/>
      <c r="J140" s="94"/>
      <c r="K140" s="100"/>
      <c r="L140" s="101"/>
      <c r="M140" s="102"/>
      <c r="N140" s="103"/>
    </row>
    <row r="141">
      <c r="C141" s="91"/>
      <c r="D141" s="89"/>
      <c r="E141" s="90"/>
      <c r="F141" s="68"/>
      <c r="H141" s="92"/>
      <c r="I141" s="99"/>
      <c r="J141" s="94"/>
      <c r="K141" s="100"/>
      <c r="L141" s="101"/>
      <c r="M141" s="102"/>
      <c r="N141" s="103"/>
    </row>
    <row r="142">
      <c r="C142" s="91"/>
      <c r="D142" s="89"/>
      <c r="E142" s="90"/>
      <c r="F142" s="68"/>
      <c r="H142" s="92"/>
      <c r="I142" s="99"/>
      <c r="J142" s="94"/>
      <c r="K142" s="100"/>
      <c r="L142" s="101"/>
      <c r="M142" s="102"/>
      <c r="N142" s="103"/>
    </row>
    <row r="143">
      <c r="C143" s="91"/>
      <c r="D143" s="89"/>
      <c r="E143" s="90"/>
      <c r="F143" s="68"/>
      <c r="H143" s="92"/>
      <c r="I143" s="99"/>
      <c r="J143" s="94"/>
      <c r="K143" s="100"/>
      <c r="L143" s="101"/>
      <c r="M143" s="102"/>
      <c r="N143" s="103"/>
    </row>
    <row r="144">
      <c r="C144" s="91"/>
      <c r="D144" s="89"/>
      <c r="E144" s="90"/>
      <c r="F144" s="68"/>
      <c r="H144" s="92"/>
      <c r="I144" s="99"/>
      <c r="J144" s="94"/>
      <c r="K144" s="100"/>
      <c r="L144" s="101"/>
      <c r="M144" s="102"/>
      <c r="N144" s="103"/>
    </row>
    <row r="145">
      <c r="C145" s="91"/>
      <c r="D145" s="89"/>
      <c r="E145" s="90"/>
      <c r="F145" s="68"/>
      <c r="H145" s="92"/>
      <c r="I145" s="99"/>
      <c r="J145" s="94"/>
      <c r="K145" s="100"/>
      <c r="L145" s="101"/>
      <c r="M145" s="102"/>
      <c r="N145" s="103"/>
    </row>
    <row r="146">
      <c r="C146" s="91"/>
      <c r="D146" s="89"/>
      <c r="E146" s="90"/>
      <c r="F146" s="68"/>
      <c r="H146" s="92"/>
      <c r="I146" s="99"/>
      <c r="J146" s="94"/>
      <c r="K146" s="100"/>
      <c r="L146" s="101"/>
      <c r="M146" s="102"/>
      <c r="N146" s="103"/>
    </row>
    <row r="147">
      <c r="C147" s="91"/>
      <c r="D147" s="89"/>
      <c r="E147" s="90"/>
      <c r="F147" s="68"/>
      <c r="H147" s="92"/>
      <c r="I147" s="99"/>
      <c r="J147" s="94"/>
      <c r="K147" s="100"/>
      <c r="L147" s="101"/>
      <c r="M147" s="102"/>
      <c r="N147" s="103"/>
    </row>
    <row r="148">
      <c r="C148" s="91"/>
      <c r="D148" s="89"/>
      <c r="E148" s="90"/>
      <c r="F148" s="68"/>
      <c r="H148" s="92"/>
      <c r="I148" s="99"/>
      <c r="J148" s="94"/>
      <c r="K148" s="100"/>
      <c r="L148" s="101"/>
      <c r="M148" s="102"/>
      <c r="N148" s="103"/>
    </row>
    <row r="149">
      <c r="C149" s="91"/>
      <c r="D149" s="89"/>
      <c r="E149" s="90"/>
      <c r="F149" s="68"/>
      <c r="H149" s="92"/>
      <c r="I149" s="99"/>
      <c r="J149" s="94"/>
      <c r="K149" s="100"/>
      <c r="L149" s="101"/>
      <c r="M149" s="102"/>
      <c r="N149" s="103"/>
    </row>
    <row r="150">
      <c r="C150" s="91"/>
      <c r="D150" s="89"/>
      <c r="E150" s="90"/>
      <c r="F150" s="68"/>
      <c r="H150" s="92"/>
      <c r="I150" s="99"/>
      <c r="J150" s="94"/>
      <c r="K150" s="100"/>
      <c r="L150" s="101"/>
      <c r="M150" s="102"/>
      <c r="N150" s="103"/>
    </row>
    <row r="151">
      <c r="C151" s="91"/>
      <c r="D151" s="89"/>
      <c r="E151" s="90"/>
      <c r="F151" s="68"/>
      <c r="H151" s="92"/>
      <c r="I151" s="99"/>
      <c r="J151" s="94"/>
      <c r="K151" s="100"/>
      <c r="L151" s="101"/>
      <c r="M151" s="102"/>
      <c r="N151" s="103"/>
    </row>
    <row r="152">
      <c r="C152" s="91"/>
      <c r="D152" s="89"/>
      <c r="E152" s="90"/>
      <c r="F152" s="68"/>
      <c r="H152" s="92"/>
      <c r="I152" s="99"/>
      <c r="J152" s="94"/>
      <c r="K152" s="100"/>
      <c r="L152" s="101"/>
      <c r="M152" s="102"/>
      <c r="N152" s="103"/>
    </row>
    <row r="153">
      <c r="C153" s="91"/>
      <c r="D153" s="89"/>
      <c r="E153" s="90"/>
      <c r="F153" s="68"/>
      <c r="H153" s="92"/>
      <c r="I153" s="99"/>
      <c r="J153" s="94"/>
      <c r="K153" s="100"/>
      <c r="L153" s="101"/>
      <c r="M153" s="102"/>
      <c r="N153" s="103"/>
    </row>
    <row r="154">
      <c r="C154" s="91"/>
      <c r="D154" s="89"/>
      <c r="E154" s="90"/>
      <c r="F154" s="68"/>
      <c r="H154" s="92"/>
      <c r="I154" s="99"/>
      <c r="J154" s="94"/>
      <c r="K154" s="100"/>
      <c r="L154" s="101"/>
      <c r="M154" s="102"/>
      <c r="N154" s="103"/>
    </row>
    <row r="155">
      <c r="C155" s="91"/>
      <c r="D155" s="89"/>
      <c r="E155" s="90"/>
      <c r="F155" s="68"/>
      <c r="H155" s="92"/>
      <c r="I155" s="99"/>
      <c r="J155" s="94"/>
      <c r="K155" s="100"/>
      <c r="L155" s="101"/>
      <c r="M155" s="102"/>
      <c r="N155" s="103"/>
    </row>
    <row r="156">
      <c r="C156" s="91"/>
      <c r="D156" s="89"/>
      <c r="E156" s="90"/>
      <c r="F156" s="68"/>
      <c r="H156" s="92"/>
      <c r="I156" s="99"/>
      <c r="J156" s="94"/>
      <c r="K156" s="100"/>
      <c r="L156" s="101"/>
      <c r="M156" s="102"/>
      <c r="N156" s="103"/>
    </row>
    <row r="157">
      <c r="C157" s="91"/>
      <c r="D157" s="89"/>
      <c r="E157" s="90"/>
      <c r="F157" s="68"/>
      <c r="H157" s="92"/>
      <c r="I157" s="99"/>
      <c r="J157" s="94"/>
      <c r="K157" s="100"/>
      <c r="L157" s="101"/>
      <c r="M157" s="102"/>
      <c r="N157" s="103"/>
    </row>
    <row r="158">
      <c r="C158" s="91"/>
      <c r="D158" s="89"/>
      <c r="E158" s="90"/>
      <c r="F158" s="68"/>
      <c r="H158" s="92"/>
      <c r="I158" s="99"/>
      <c r="J158" s="94"/>
      <c r="K158" s="100"/>
      <c r="L158" s="101"/>
      <c r="M158" s="102"/>
      <c r="N158" s="103"/>
    </row>
    <row r="159">
      <c r="C159" s="91"/>
      <c r="D159" s="89"/>
      <c r="E159" s="90"/>
      <c r="F159" s="68"/>
      <c r="H159" s="92"/>
      <c r="I159" s="99"/>
      <c r="J159" s="94"/>
      <c r="K159" s="100"/>
      <c r="L159" s="101"/>
      <c r="M159" s="102"/>
      <c r="N159" s="103"/>
    </row>
    <row r="160">
      <c r="C160" s="91"/>
      <c r="D160" s="89"/>
      <c r="E160" s="90"/>
      <c r="F160" s="68"/>
      <c r="H160" s="92"/>
      <c r="I160" s="99"/>
      <c r="J160" s="94"/>
      <c r="K160" s="100"/>
      <c r="L160" s="101"/>
      <c r="M160" s="102"/>
      <c r="N160" s="103"/>
    </row>
    <row r="161">
      <c r="C161" s="91"/>
      <c r="D161" s="89"/>
      <c r="E161" s="90"/>
      <c r="F161" s="68"/>
      <c r="H161" s="92"/>
      <c r="I161" s="99"/>
      <c r="J161" s="94"/>
      <c r="K161" s="100"/>
      <c r="L161" s="101"/>
      <c r="M161" s="102"/>
      <c r="N161" s="103"/>
    </row>
    <row r="162">
      <c r="C162" s="91"/>
      <c r="D162" s="89"/>
      <c r="E162" s="90"/>
      <c r="F162" s="68"/>
      <c r="H162" s="92"/>
      <c r="I162" s="99"/>
      <c r="J162" s="94"/>
      <c r="K162" s="100"/>
      <c r="L162" s="101"/>
      <c r="M162" s="102"/>
      <c r="N162" s="103"/>
    </row>
    <row r="163">
      <c r="C163" s="91"/>
      <c r="D163" s="89"/>
      <c r="E163" s="90"/>
      <c r="F163" s="68"/>
      <c r="H163" s="92"/>
      <c r="I163" s="99"/>
      <c r="J163" s="94"/>
      <c r="K163" s="100"/>
      <c r="L163" s="101"/>
      <c r="M163" s="102"/>
      <c r="N163" s="103"/>
    </row>
    <row r="164">
      <c r="C164" s="91"/>
      <c r="D164" s="89"/>
      <c r="E164" s="90"/>
      <c r="F164" s="68"/>
      <c r="H164" s="92"/>
      <c r="I164" s="99"/>
      <c r="J164" s="94"/>
      <c r="K164" s="100"/>
      <c r="L164" s="101"/>
      <c r="M164" s="102"/>
      <c r="N164" s="103"/>
    </row>
    <row r="165">
      <c r="C165" s="91"/>
      <c r="D165" s="89"/>
      <c r="E165" s="90"/>
      <c r="F165" s="68"/>
      <c r="H165" s="92"/>
      <c r="I165" s="99"/>
      <c r="J165" s="94"/>
      <c r="K165" s="100"/>
      <c r="L165" s="101"/>
      <c r="M165" s="102"/>
      <c r="N165" s="103"/>
    </row>
    <row r="166">
      <c r="C166" s="91"/>
      <c r="D166" s="89"/>
      <c r="E166" s="90"/>
      <c r="F166" s="68"/>
      <c r="H166" s="92"/>
      <c r="I166" s="99"/>
      <c r="J166" s="94"/>
      <c r="K166" s="100"/>
      <c r="L166" s="101"/>
      <c r="M166" s="102"/>
      <c r="N166" s="103"/>
    </row>
    <row r="167">
      <c r="C167" s="91"/>
      <c r="D167" s="89"/>
      <c r="E167" s="90"/>
      <c r="F167" s="68"/>
      <c r="H167" s="92"/>
      <c r="I167" s="99"/>
      <c r="J167" s="94"/>
      <c r="K167" s="100"/>
      <c r="L167" s="101"/>
      <c r="M167" s="102"/>
      <c r="N167" s="103"/>
    </row>
    <row r="168">
      <c r="C168" s="91"/>
      <c r="D168" s="89"/>
      <c r="E168" s="90"/>
      <c r="F168" s="68"/>
      <c r="H168" s="92"/>
      <c r="I168" s="99"/>
      <c r="J168" s="94"/>
      <c r="K168" s="100"/>
      <c r="L168" s="101"/>
      <c r="M168" s="102"/>
      <c r="N168" s="103"/>
    </row>
    <row r="169">
      <c r="C169" s="91"/>
      <c r="D169" s="89"/>
      <c r="E169" s="90"/>
      <c r="F169" s="68"/>
      <c r="H169" s="92"/>
      <c r="I169" s="99"/>
      <c r="J169" s="94"/>
      <c r="K169" s="100"/>
      <c r="L169" s="101"/>
      <c r="M169" s="102"/>
      <c r="N169" s="103"/>
    </row>
    <row r="170">
      <c r="C170" s="91"/>
      <c r="D170" s="89"/>
      <c r="E170" s="90"/>
      <c r="F170" s="68"/>
      <c r="H170" s="92"/>
      <c r="I170" s="99"/>
      <c r="J170" s="94"/>
      <c r="K170" s="100"/>
      <c r="L170" s="101"/>
      <c r="M170" s="102"/>
      <c r="N170" s="103"/>
    </row>
    <row r="171">
      <c r="C171" s="91"/>
      <c r="D171" s="89"/>
      <c r="E171" s="90"/>
      <c r="F171" s="68"/>
      <c r="H171" s="92"/>
      <c r="I171" s="99"/>
      <c r="J171" s="94"/>
      <c r="K171" s="100"/>
      <c r="L171" s="101"/>
      <c r="M171" s="102"/>
      <c r="N171" s="103"/>
    </row>
    <row r="172">
      <c r="C172" s="91"/>
      <c r="D172" s="89"/>
      <c r="E172" s="90"/>
      <c r="F172" s="68"/>
      <c r="H172" s="92"/>
      <c r="I172" s="99"/>
      <c r="J172" s="94"/>
      <c r="K172" s="100"/>
      <c r="L172" s="101"/>
      <c r="M172" s="102"/>
      <c r="N172" s="103"/>
    </row>
    <row r="173">
      <c r="C173" s="91"/>
      <c r="D173" s="89"/>
      <c r="E173" s="90"/>
      <c r="F173" s="68"/>
      <c r="H173" s="92"/>
      <c r="I173" s="99"/>
      <c r="J173" s="94"/>
      <c r="K173" s="100"/>
      <c r="L173" s="101"/>
      <c r="M173" s="102"/>
      <c r="N173" s="103"/>
    </row>
    <row r="174">
      <c r="C174" s="91"/>
      <c r="D174" s="89"/>
      <c r="E174" s="90"/>
      <c r="F174" s="68"/>
      <c r="H174" s="92"/>
      <c r="I174" s="99"/>
      <c r="J174" s="94"/>
      <c r="K174" s="100"/>
      <c r="L174" s="101"/>
      <c r="M174" s="102"/>
      <c r="N174" s="103"/>
    </row>
    <row r="175">
      <c r="C175" s="91"/>
      <c r="D175" s="89"/>
      <c r="E175" s="90"/>
      <c r="F175" s="68"/>
      <c r="H175" s="92"/>
      <c r="I175" s="99"/>
      <c r="J175" s="94"/>
      <c r="K175" s="100"/>
      <c r="L175" s="101"/>
      <c r="M175" s="102"/>
      <c r="N175" s="103"/>
    </row>
    <row r="176">
      <c r="C176" s="91"/>
      <c r="D176" s="89"/>
      <c r="E176" s="90"/>
      <c r="F176" s="68"/>
      <c r="H176" s="92"/>
      <c r="I176" s="99"/>
      <c r="J176" s="94"/>
      <c r="K176" s="100"/>
      <c r="L176" s="101"/>
      <c r="M176" s="102"/>
      <c r="N176" s="103"/>
    </row>
    <row r="177">
      <c r="C177" s="91"/>
      <c r="D177" s="89"/>
      <c r="E177" s="90"/>
      <c r="F177" s="68"/>
      <c r="H177" s="92"/>
      <c r="I177" s="99"/>
      <c r="J177" s="94"/>
      <c r="K177" s="100"/>
      <c r="L177" s="101"/>
      <c r="M177" s="102"/>
      <c r="N177" s="103"/>
    </row>
    <row r="178">
      <c r="C178" s="91"/>
      <c r="D178" s="89"/>
      <c r="E178" s="90"/>
      <c r="F178" s="68"/>
      <c r="H178" s="92"/>
      <c r="I178" s="99"/>
      <c r="J178" s="94"/>
      <c r="K178" s="100"/>
      <c r="L178" s="101"/>
      <c r="M178" s="102"/>
      <c r="N178" s="103"/>
    </row>
    <row r="179">
      <c r="C179" s="91"/>
      <c r="D179" s="89"/>
      <c r="E179" s="90"/>
      <c r="F179" s="68"/>
      <c r="H179" s="92"/>
      <c r="I179" s="99"/>
      <c r="J179" s="94"/>
      <c r="K179" s="100"/>
      <c r="L179" s="101"/>
      <c r="M179" s="102"/>
      <c r="N179" s="103"/>
    </row>
    <row r="180">
      <c r="C180" s="91"/>
      <c r="D180" s="89"/>
      <c r="E180" s="90"/>
      <c r="F180" s="68"/>
      <c r="H180" s="92"/>
      <c r="I180" s="99"/>
      <c r="J180" s="94"/>
      <c r="K180" s="100"/>
      <c r="L180" s="101"/>
      <c r="M180" s="102"/>
      <c r="N180" s="103"/>
    </row>
    <row r="181">
      <c r="C181" s="91"/>
      <c r="D181" s="89"/>
      <c r="E181" s="90"/>
      <c r="F181" s="68"/>
      <c r="H181" s="92"/>
      <c r="I181" s="99"/>
      <c r="J181" s="94"/>
      <c r="K181" s="100"/>
      <c r="L181" s="101"/>
      <c r="M181" s="102"/>
      <c r="N181" s="103"/>
    </row>
    <row r="182">
      <c r="C182" s="91"/>
      <c r="D182" s="89"/>
      <c r="E182" s="90"/>
      <c r="F182" s="68"/>
      <c r="H182" s="92"/>
      <c r="I182" s="99"/>
      <c r="J182" s="94"/>
      <c r="K182" s="100"/>
      <c r="L182" s="101"/>
      <c r="M182" s="102"/>
      <c r="N182" s="103"/>
    </row>
    <row r="183">
      <c r="C183" s="91"/>
      <c r="D183" s="89"/>
      <c r="E183" s="90"/>
      <c r="F183" s="68"/>
      <c r="H183" s="92"/>
      <c r="I183" s="99"/>
      <c r="J183" s="94"/>
      <c r="K183" s="100"/>
      <c r="L183" s="101"/>
      <c r="M183" s="102"/>
      <c r="N183" s="103"/>
    </row>
    <row r="184">
      <c r="C184" s="91"/>
      <c r="D184" s="89"/>
      <c r="E184" s="90"/>
      <c r="F184" s="68"/>
      <c r="H184" s="92"/>
      <c r="I184" s="99"/>
      <c r="J184" s="94"/>
      <c r="K184" s="100"/>
      <c r="L184" s="101"/>
      <c r="M184" s="102"/>
      <c r="N184" s="103"/>
    </row>
    <row r="185">
      <c r="C185" s="91"/>
      <c r="D185" s="89"/>
      <c r="E185" s="90"/>
      <c r="F185" s="68"/>
      <c r="H185" s="92"/>
      <c r="I185" s="99"/>
      <c r="J185" s="94"/>
      <c r="K185" s="100"/>
      <c r="L185" s="101"/>
      <c r="M185" s="102"/>
      <c r="N185" s="103"/>
    </row>
    <row r="186">
      <c r="C186" s="91"/>
      <c r="D186" s="89"/>
      <c r="E186" s="90"/>
      <c r="F186" s="68"/>
      <c r="H186" s="92"/>
      <c r="I186" s="99"/>
      <c r="J186" s="94"/>
      <c r="K186" s="100"/>
      <c r="L186" s="101"/>
      <c r="M186" s="102"/>
      <c r="N186" s="103"/>
    </row>
    <row r="187">
      <c r="C187" s="91"/>
      <c r="D187" s="89"/>
      <c r="E187" s="90"/>
      <c r="F187" s="68"/>
      <c r="H187" s="92"/>
      <c r="I187" s="99"/>
      <c r="J187" s="94"/>
      <c r="K187" s="100"/>
      <c r="L187" s="101"/>
      <c r="M187" s="102"/>
      <c r="N187" s="103"/>
    </row>
    <row r="188">
      <c r="C188" s="91"/>
      <c r="D188" s="89"/>
      <c r="E188" s="90"/>
      <c r="F188" s="68"/>
      <c r="H188" s="92"/>
      <c r="I188" s="99"/>
      <c r="J188" s="94"/>
      <c r="K188" s="100"/>
      <c r="L188" s="101"/>
      <c r="M188" s="102"/>
      <c r="N188" s="103"/>
    </row>
    <row r="189">
      <c r="C189" s="91"/>
      <c r="D189" s="89"/>
      <c r="E189" s="90"/>
      <c r="F189" s="68"/>
      <c r="H189" s="92"/>
      <c r="I189" s="99"/>
      <c r="J189" s="94"/>
      <c r="K189" s="100"/>
      <c r="L189" s="101"/>
      <c r="M189" s="102"/>
      <c r="N189" s="103"/>
    </row>
    <row r="190">
      <c r="C190" s="91"/>
      <c r="D190" s="89"/>
      <c r="E190" s="90"/>
      <c r="F190" s="68"/>
      <c r="H190" s="92"/>
      <c r="I190" s="99"/>
      <c r="J190" s="94"/>
      <c r="K190" s="100"/>
      <c r="L190" s="101"/>
      <c r="M190" s="102"/>
      <c r="N190" s="103"/>
    </row>
    <row r="191">
      <c r="C191" s="91"/>
      <c r="D191" s="89"/>
      <c r="E191" s="90"/>
      <c r="F191" s="68"/>
      <c r="H191" s="92"/>
      <c r="I191" s="99"/>
      <c r="J191" s="94"/>
      <c r="K191" s="100"/>
      <c r="L191" s="101"/>
      <c r="M191" s="102"/>
      <c r="N191" s="103"/>
    </row>
    <row r="192">
      <c r="C192" s="91"/>
      <c r="D192" s="89"/>
      <c r="E192" s="90"/>
      <c r="F192" s="68"/>
      <c r="H192" s="92"/>
      <c r="I192" s="99"/>
      <c r="J192" s="94"/>
      <c r="K192" s="100"/>
      <c r="L192" s="101"/>
      <c r="M192" s="102"/>
      <c r="N192" s="103"/>
    </row>
    <row r="193">
      <c r="C193" s="91"/>
      <c r="D193" s="89"/>
      <c r="E193" s="90"/>
      <c r="F193" s="68"/>
      <c r="H193" s="92"/>
      <c r="I193" s="99"/>
      <c r="J193" s="94"/>
      <c r="K193" s="100"/>
      <c r="L193" s="101"/>
      <c r="M193" s="102"/>
      <c r="N193" s="103"/>
    </row>
    <row r="194">
      <c r="C194" s="91"/>
      <c r="D194" s="89"/>
      <c r="E194" s="90"/>
      <c r="F194" s="68"/>
      <c r="H194" s="92"/>
      <c r="I194" s="99"/>
      <c r="J194" s="94"/>
      <c r="K194" s="100"/>
      <c r="L194" s="101"/>
      <c r="M194" s="102"/>
      <c r="N194" s="103"/>
    </row>
    <row r="195">
      <c r="C195" s="91"/>
      <c r="D195" s="89"/>
      <c r="E195" s="90"/>
      <c r="F195" s="68"/>
      <c r="H195" s="92"/>
      <c r="I195" s="99"/>
      <c r="J195" s="94"/>
      <c r="K195" s="100"/>
      <c r="L195" s="101"/>
      <c r="M195" s="102"/>
      <c r="N195" s="103"/>
    </row>
    <row r="196">
      <c r="C196" s="91"/>
      <c r="D196" s="89"/>
      <c r="E196" s="90"/>
      <c r="F196" s="68"/>
      <c r="H196" s="92"/>
      <c r="I196" s="99"/>
      <c r="J196" s="94"/>
      <c r="K196" s="100"/>
      <c r="L196" s="101"/>
      <c r="M196" s="102"/>
      <c r="N196" s="103"/>
    </row>
    <row r="197">
      <c r="C197" s="91"/>
      <c r="D197" s="89"/>
      <c r="E197" s="90"/>
      <c r="F197" s="68"/>
      <c r="H197" s="92"/>
      <c r="I197" s="99"/>
      <c r="J197" s="94"/>
      <c r="K197" s="100"/>
      <c r="L197" s="101"/>
      <c r="M197" s="102"/>
      <c r="N197" s="103"/>
    </row>
    <row r="198">
      <c r="C198" s="91"/>
      <c r="D198" s="89"/>
      <c r="E198" s="90"/>
      <c r="F198" s="68"/>
      <c r="H198" s="92"/>
      <c r="I198" s="99"/>
      <c r="J198" s="94"/>
      <c r="K198" s="100"/>
      <c r="L198" s="101"/>
      <c r="M198" s="102"/>
      <c r="N198" s="103"/>
    </row>
    <row r="199">
      <c r="C199" s="91"/>
      <c r="D199" s="89"/>
      <c r="E199" s="90"/>
      <c r="F199" s="68"/>
      <c r="H199" s="92"/>
      <c r="I199" s="99"/>
      <c r="J199" s="94"/>
      <c r="K199" s="100"/>
      <c r="L199" s="101"/>
      <c r="M199" s="102"/>
      <c r="N199" s="103"/>
    </row>
    <row r="200">
      <c r="C200" s="91"/>
      <c r="D200" s="89"/>
      <c r="E200" s="90"/>
      <c r="F200" s="68"/>
      <c r="H200" s="92"/>
      <c r="I200" s="99"/>
      <c r="J200" s="94"/>
      <c r="K200" s="100"/>
      <c r="L200" s="101"/>
      <c r="M200" s="102"/>
      <c r="N200" s="103"/>
    </row>
    <row r="201">
      <c r="C201" s="91"/>
      <c r="D201" s="89"/>
      <c r="E201" s="90"/>
      <c r="F201" s="68"/>
      <c r="H201" s="92"/>
      <c r="I201" s="99"/>
      <c r="J201" s="94"/>
      <c r="K201" s="100"/>
      <c r="L201" s="101"/>
      <c r="M201" s="102"/>
      <c r="N201" s="103"/>
    </row>
    <row r="202">
      <c r="C202" s="91"/>
      <c r="D202" s="89"/>
      <c r="E202" s="90"/>
      <c r="F202" s="68"/>
      <c r="H202" s="92"/>
      <c r="I202" s="99"/>
      <c r="J202" s="94"/>
      <c r="K202" s="100"/>
      <c r="L202" s="101"/>
      <c r="M202" s="102"/>
      <c r="N202" s="103"/>
    </row>
    <row r="203">
      <c r="C203" s="91"/>
      <c r="D203" s="89"/>
      <c r="E203" s="90"/>
      <c r="F203" s="68"/>
      <c r="H203" s="92"/>
      <c r="I203" s="99"/>
      <c r="J203" s="94"/>
      <c r="K203" s="100"/>
      <c r="L203" s="101"/>
      <c r="M203" s="102"/>
      <c r="N203" s="103"/>
    </row>
    <row r="204">
      <c r="C204" s="91"/>
      <c r="D204" s="89"/>
      <c r="E204" s="90"/>
      <c r="F204" s="68"/>
      <c r="H204" s="92"/>
      <c r="I204" s="99"/>
      <c r="J204" s="94"/>
      <c r="K204" s="100"/>
      <c r="L204" s="101"/>
      <c r="M204" s="102"/>
      <c r="N204" s="103"/>
    </row>
    <row r="205">
      <c r="C205" s="91"/>
      <c r="D205" s="89"/>
      <c r="E205" s="90"/>
      <c r="F205" s="68"/>
      <c r="H205" s="92"/>
      <c r="I205" s="99"/>
      <c r="J205" s="94"/>
      <c r="K205" s="100"/>
      <c r="L205" s="101"/>
      <c r="M205" s="102"/>
      <c r="N205" s="103"/>
    </row>
    <row r="206">
      <c r="C206" s="91"/>
      <c r="D206" s="89"/>
      <c r="E206" s="90"/>
      <c r="F206" s="68"/>
      <c r="H206" s="92"/>
      <c r="I206" s="99"/>
      <c r="J206" s="94"/>
      <c r="K206" s="100"/>
      <c r="L206" s="101"/>
      <c r="M206" s="102"/>
      <c r="N206" s="103"/>
    </row>
    <row r="207">
      <c r="C207" s="91"/>
      <c r="D207" s="89"/>
      <c r="E207" s="90"/>
      <c r="F207" s="68"/>
      <c r="H207" s="92"/>
      <c r="I207" s="99"/>
      <c r="J207" s="94"/>
      <c r="K207" s="100"/>
      <c r="L207" s="101"/>
      <c r="M207" s="102"/>
      <c r="N207" s="103"/>
    </row>
    <row r="208">
      <c r="C208" s="91"/>
      <c r="D208" s="89"/>
      <c r="E208" s="90"/>
      <c r="F208" s="68"/>
      <c r="H208" s="92"/>
      <c r="I208" s="99"/>
      <c r="J208" s="94"/>
      <c r="K208" s="100"/>
      <c r="L208" s="101"/>
      <c r="M208" s="102"/>
      <c r="N208" s="103"/>
    </row>
    <row r="209">
      <c r="C209" s="91"/>
      <c r="D209" s="89"/>
      <c r="E209" s="90"/>
      <c r="F209" s="68"/>
      <c r="H209" s="92"/>
      <c r="I209" s="99"/>
      <c r="J209" s="94"/>
      <c r="K209" s="100"/>
      <c r="L209" s="101"/>
      <c r="M209" s="102"/>
      <c r="N209" s="103"/>
    </row>
    <row r="210">
      <c r="C210" s="91"/>
      <c r="D210" s="89"/>
      <c r="E210" s="89"/>
      <c r="F210" s="68"/>
      <c r="H210" s="92"/>
      <c r="I210" s="99"/>
      <c r="J210" s="94"/>
      <c r="K210" s="100"/>
      <c r="L210" s="101"/>
      <c r="M210" s="102"/>
      <c r="N210" s="103"/>
    </row>
    <row r="211">
      <c r="C211" s="91"/>
      <c r="D211" s="89"/>
      <c r="E211" s="89"/>
      <c r="F211" s="68"/>
      <c r="H211" s="92"/>
      <c r="I211" s="99"/>
      <c r="J211" s="94"/>
      <c r="K211" s="100"/>
      <c r="L211" s="101"/>
      <c r="M211" s="102"/>
      <c r="N211" s="103"/>
    </row>
    <row r="212">
      <c r="C212" s="91"/>
      <c r="D212" s="89"/>
      <c r="E212" s="89"/>
      <c r="F212" s="68"/>
      <c r="H212" s="92"/>
      <c r="I212" s="99"/>
      <c r="J212" s="94"/>
      <c r="K212" s="100"/>
      <c r="L212" s="101"/>
      <c r="M212" s="102"/>
      <c r="N212" s="103"/>
    </row>
    <row r="213">
      <c r="C213" s="91"/>
      <c r="D213" s="89"/>
      <c r="E213" s="89"/>
      <c r="F213" s="68"/>
      <c r="H213" s="92"/>
      <c r="I213" s="99"/>
      <c r="J213" s="94"/>
      <c r="K213" s="100"/>
      <c r="L213" s="101"/>
      <c r="M213" s="102"/>
      <c r="N213" s="103"/>
    </row>
    <row r="214">
      <c r="C214" s="91"/>
      <c r="D214" s="89"/>
      <c r="E214" s="89"/>
      <c r="F214" s="68"/>
      <c r="H214" s="92"/>
      <c r="I214" s="99"/>
      <c r="J214" s="104"/>
      <c r="K214" s="105"/>
      <c r="L214" s="102"/>
      <c r="M214" s="102"/>
      <c r="N214" s="103"/>
    </row>
    <row r="215">
      <c r="C215" s="91"/>
      <c r="D215" s="89"/>
      <c r="E215" s="89"/>
      <c r="F215" s="68"/>
      <c r="H215" s="92"/>
      <c r="I215" s="99"/>
      <c r="J215" s="106"/>
      <c r="K215" s="107"/>
      <c r="L215" s="102"/>
      <c r="M215" s="102"/>
      <c r="N215" s="103"/>
    </row>
  </sheetData>
  <mergeCells count="5">
    <mergeCell ref="A1:A2"/>
    <mergeCell ref="C1:F1"/>
    <mergeCell ref="H1:N1"/>
    <mergeCell ref="C2:F2"/>
    <mergeCell ref="H2:N2"/>
  </mergeCells>
  <conditionalFormatting sqref="F4:F215">
    <cfRule type="notContainsBlanks" dxfId="0" priority="1">
      <formula>LEN(TRIM(F4))&gt;0</formula>
    </cfRule>
  </conditionalFormatting>
  <conditionalFormatting sqref="F4:F215">
    <cfRule type="notContainsBlanks" dxfId="1" priority="2">
      <formula>LEN(TRIM(F4))&gt;0</formula>
    </cfRule>
  </conditionalFormatting>
  <dataValidations>
    <dataValidation type="list" allowBlank="1" sqref="K4:K215">
      <formula1>"Água,Aquisição/Doação de bens móveis ou imóveis,Atividades de militância e mobilização de rua,Baixa de Estimaveis - Recursos de outros candidatos,Baixa de Estimaveis - Recursos de partido político,Baixa de Estimaveis - Recursos de pessoas físicas,Baixa de"&amp;" Estimaveis - Recursos próprios,Cessão ou locação de veículos,Combustíveis e lubrificantes,Correspondências e despesas postais,Criação e inclusão de páginas na internet,Despesa com Impulsionamento de Conteúdos,Despesas com pessoal,Diversas a especificar,E"&amp;"nergia elétrica,Locação/cessão de bens imóveis,Produção de jingles vinhetas e slogans,Publicidade por adesivos,Publicidade por jornais e revistas,Publicidade por materiais impressos,Serviços advocatícios,Serviços contábeis,Serviços prestados por terceiros"&amp;",Taxa de Administração de Financiamento Coletivo"</formula1>
    </dataValidation>
    <dataValidation type="list" allowBlank="1" sqref="M4:M215">
      <formula1>"CONSTA,NÃO CONSTA"</formula1>
    </dataValidation>
    <dataValidation type="list" allowBlank="1" sqref="F4:F215">
      <formula1>"Fundo Partidário,Fundo Especial,Recursos Próprios,Outros Recursos"</formula1>
    </dataValidation>
  </dataValidations>
  <drawing r:id="rId1"/>
</worksheet>
</file>