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ILSON BARRETO" sheetId="1" r:id="rId4"/>
  </sheets>
  <definedNames/>
  <calcPr/>
</workbook>
</file>

<file path=xl/sharedStrings.xml><?xml version="1.0" encoding="utf-8"?>
<sst xmlns="http://schemas.openxmlformats.org/spreadsheetml/2006/main" count="706" uniqueCount="297">
  <si>
    <t>FOTO</t>
  </si>
  <si>
    <t>RECEITAS</t>
  </si>
  <si>
    <t xml:space="preserve">DESPESAS </t>
  </si>
  <si>
    <t>Total Recebido: R$309.317,07</t>
  </si>
  <si>
    <r>
      <rPr>
        <rFont val="Arial"/>
        <i/>
        <color rgb="FFFFFF00"/>
        <sz val="14.0"/>
      </rPr>
      <t>Total Gasto:</t>
    </r>
    <r>
      <rPr>
        <rFont val="Arial"/>
        <color rgb="FFFFFF00"/>
        <sz val="14.0"/>
      </rPr>
      <t xml:space="preserve"> R$309.104,97</t>
    </r>
  </si>
  <si>
    <r>
      <rPr>
        <rFont val="Arial"/>
        <b/>
        <color theme="1"/>
        <sz val="10.0"/>
      </rPr>
      <t xml:space="preserve">NOME 
</t>
    </r>
    <r>
      <rPr>
        <rFont val="Arial"/>
        <color theme="1"/>
        <sz val="10.0"/>
      </rPr>
      <t>GILSON BARRETO</t>
    </r>
    <r>
      <rPr>
        <rFont val="Arial"/>
        <b/>
        <color theme="1"/>
        <sz val="10.0"/>
      </rPr>
      <t xml:space="preserve">
PARTIDO 
</t>
    </r>
    <r>
      <rPr>
        <rFont val="Arial"/>
        <color theme="1"/>
        <sz val="10.0"/>
      </rPr>
      <t>PSDB</t>
    </r>
  </si>
  <si>
    <t>DOADOR</t>
  </si>
  <si>
    <t>CPF/CNPJ</t>
  </si>
  <si>
    <t>VALOR</t>
  </si>
  <si>
    <t>FONTE</t>
  </si>
  <si>
    <t>PRESTADOR DE SERVIÇO</t>
  </si>
  <si>
    <t>TIPO DE DESPESA</t>
  </si>
  <si>
    <t>DESCRIÇÃO</t>
  </si>
  <si>
    <t>NOTA FISCAL ELETRÔNICA</t>
  </si>
  <si>
    <t>IDONEIDADE</t>
  </si>
  <si>
    <t>GILSON ALMEIDA BARRETO</t>
  </si>
  <si>
    <t>079.024.178-15</t>
  </si>
  <si>
    <t>Outros Recursos</t>
  </si>
  <si>
    <t>Baixa de Estimaveis - Recursos próprios</t>
  </si>
  <si>
    <t>IMÕVEL NA AVENIDA MATEO BEI 2614 SAO MATEUS</t>
  </si>
  <si>
    <t>OK</t>
  </si>
  <si>
    <t>IMOVEL LOCALIZADO NA PRACA BARAO DE ITAQUI 658 - VILA GOMES CARDIM - CEP 03310-020</t>
  </si>
  <si>
    <t>FACEBOOK SERVICOS ONLINE DO BRASIL LTDA.</t>
  </si>
  <si>
    <t>13.347.016/0001-17</t>
  </si>
  <si>
    <t>Despesa com Impulsionamento de Conteúdos</t>
  </si>
  <si>
    <t>IMPULSIONAMENTO DE CONTEUDO - FACEBOOK</t>
  </si>
  <si>
    <t>CONSTA</t>
  </si>
  <si>
    <t>Fundo Especial</t>
  </si>
  <si>
    <t>Fundo Partidário</t>
  </si>
  <si>
    <t xml:space="preserve"> IMPUSIONAMENTO - FACEBOOK </t>
  </si>
  <si>
    <t>Direção Municipal/Comissão Provisória - Partido da Social Democracia Brasileira</t>
  </si>
  <si>
    <t>01.312.269/0001-76</t>
  </si>
  <si>
    <t>Recursos próprios</t>
  </si>
  <si>
    <t>EDUARDO OLIVEIRA TROEIRA</t>
  </si>
  <si>
    <t>042.980.018-57</t>
  </si>
  <si>
    <t>TOTAL</t>
  </si>
  <si>
    <t>CRIATIVOS COMPANHEIROS EIRELI</t>
  </si>
  <si>
    <t>03.814.934/0001-55</t>
  </si>
  <si>
    <t>Publicidade por adesivos</t>
  </si>
  <si>
    <t xml:space="preserve"> 	ADESIVOS 30X30</t>
  </si>
  <si>
    <t>ADESIVO 10X30</t>
  </si>
  <si>
    <t>ADESIVOS 10X30CM</t>
  </si>
  <si>
    <t>EMPRESA BRASILEIRA DE CORREIOS E TELEGRAFOS</t>
  </si>
  <si>
    <t>34.028.316/1063-60</t>
  </si>
  <si>
    <t>Correspondências e despesas postais</t>
  </si>
  <si>
    <t>ENVIO DE MALA DIRETA</t>
  </si>
  <si>
    <t>NÃO CONSTA</t>
  </si>
  <si>
    <t>POSSUI CERTIDÃO POSITIVA</t>
  </si>
  <si>
    <t>INDUSTRIA GRAFICA GAZETA DE SAO PAULO LTDA</t>
  </si>
  <si>
    <t>03.069.083/0001-63</t>
  </si>
  <si>
    <t>Publicidade por materiais impressos</t>
  </si>
  <si>
    <t xml:space="preserve"> IMPRESSAO INFORMATIVO 13X20 04PAG 4X4 CORES</t>
  </si>
  <si>
    <t>IMPRESSAO DE INFORMATIVO 13X20 4X4 CORES</t>
  </si>
  <si>
    <t>Água</t>
  </si>
  <si>
    <t>IMPRESSAO DE INFORMATIVO 13X20 4X4</t>
  </si>
  <si>
    <t>Aquisição/Doação de bens móveis ou imóveis</t>
  </si>
  <si>
    <t>IMPRESSAO DE JORNAL 13X20 4PAG 4X4 CORES</t>
  </si>
  <si>
    <t>Atividades de militância e mobilização de rua</t>
  </si>
  <si>
    <t>EDITORA GRAFICA PANA LTDA</t>
  </si>
  <si>
    <t>02.740.573/0001-87</t>
  </si>
  <si>
    <t>FONTE IBPT 50L7EW4 TB 4X4 PAPEL JORNAL</t>
  </si>
  <si>
    <t>Baixa de Estimaveis - Recursos de outros candidatos</t>
  </si>
  <si>
    <t>FONTE IBPT 5017EW4 TB 4X4 PAPEL JORNAL</t>
  </si>
  <si>
    <t>Baixa de Estimaveis - Recursos de partido político</t>
  </si>
  <si>
    <t>ALEXANDRE DE SOUZA</t>
  </si>
  <si>
    <t>282.562.748-83</t>
  </si>
  <si>
    <t>Serviços advocatícios</t>
  </si>
  <si>
    <t>ASSESSORIA JURÍDICA</t>
  </si>
  <si>
    <t>Baixa de Estimaveis - Recursos de pessoas físicas</t>
  </si>
  <si>
    <t>ANDRE BIAGINI IANELLI DE SOUZA</t>
  </si>
  <si>
    <t>301.550.118-63</t>
  </si>
  <si>
    <t>ATIVIDADES DE MILTANCIA E MOBILIZACAO</t>
  </si>
  <si>
    <t>ADEMIR SIMOES</t>
  </si>
  <si>
    <t>045.342.788-02</t>
  </si>
  <si>
    <t>ATIVIDADES DE MILITANCIA E MOBILIZACAO</t>
  </si>
  <si>
    <t>Cessão ou locação de veículos</t>
  </si>
  <si>
    <t>PARTIDO DA SOCIAL DEMOCRACIA BRASILEIRA SAO PAULO SP MUNICIPAL</t>
  </si>
  <si>
    <t>PRESTAÇÃO DE SERVIÇOS DE VIDEOS PARA PROGRAMAS ELEITORAIS DE TV E AUDIO PARA PROGRAMAS DE RADIO</t>
  </si>
  <si>
    <t>Combustíveis e lubrificantes</t>
  </si>
  <si>
    <t>GUILHERME FIGUEIREDO SIMOES</t>
  </si>
  <si>
    <t>368.215.138-99</t>
  </si>
  <si>
    <t>EDVALDO FRANCISCO DE SOUZA</t>
  </si>
  <si>
    <t>621.022.498-91</t>
  </si>
  <si>
    <t>Serviços contábeis</t>
  </si>
  <si>
    <t xml:space="preserve"> 	SERVIÇOS DE CONTABILIDADE</t>
  </si>
  <si>
    <t>Criação e inclusão de páginas na internet</t>
  </si>
  <si>
    <t>DORIVAL MARTINS</t>
  </si>
  <si>
    <t>033.330.038-64</t>
  </si>
  <si>
    <t>Serviços prestados por terceiros</t>
  </si>
  <si>
    <t>SERVIÇO DE ADMINISTRADOR FINANCEIRO DE CAMPANHA</t>
  </si>
  <si>
    <t>SANDRO LEANDRO ALVES HORA</t>
  </si>
  <si>
    <t>087.897.028-24</t>
  </si>
  <si>
    <t xml:space="preserve"> 	ATIVIDADE DE MILITANCIA E MOBILIZACAO</t>
  </si>
  <si>
    <t>Despesas com pessoal</t>
  </si>
  <si>
    <t>CLEONICE BARBOSA</t>
  </si>
  <si>
    <t>814.213.388-15</t>
  </si>
  <si>
    <t>Diversas a especificar</t>
  </si>
  <si>
    <t>TOP MANUSEIO SOLUCOES LOGISTICAS GRAFICAS E POSTAIS LTDA</t>
  </si>
  <si>
    <t>23.826.867/0001-04</t>
  </si>
  <si>
    <t>ELABORAÇAO E PRODUCAO DE AUTO ENVELOPE· MANUSEIO</t>
  </si>
  <si>
    <t>Energia elétrica</t>
  </si>
  <si>
    <t>VALDEMAR MARIANO</t>
  </si>
  <si>
    <t>012.398.868-37</t>
  </si>
  <si>
    <t>ATIVIDADES DE MILITANCIA E MOBILIZACAO DE RUA</t>
  </si>
  <si>
    <t>Locação/cessão de bens móveis (exceto veículos)</t>
  </si>
  <si>
    <t>NILCEIA MARIANO SANTANA</t>
  </si>
  <si>
    <t>999.768.628-49</t>
  </si>
  <si>
    <t>Locação/cessão de bens imóveis</t>
  </si>
  <si>
    <t>GENIVALDO CAVALCANTI DA SILVA</t>
  </si>
  <si>
    <t>093.928.418-92</t>
  </si>
  <si>
    <t>Materiais de expediente</t>
  </si>
  <si>
    <t>MARISA ROCHA DOS SANTOS</t>
  </si>
  <si>
    <t>118.067.698-08</t>
  </si>
  <si>
    <t>Produção de jingles vinhetas e slogans</t>
  </si>
  <si>
    <t>CLAUDIO PINEA</t>
  </si>
  <si>
    <t>900.194.828-68</t>
  </si>
  <si>
    <t>ULTRA PRINT IMPRESSORA - EIRELI</t>
  </si>
  <si>
    <t>60.663.150/0001-07</t>
  </si>
  <si>
    <t>IMPRESSAO DE SANTINHOS</t>
  </si>
  <si>
    <t>Publicidade por jornais e revistas</t>
  </si>
  <si>
    <t>IMPRESSAO CARTAO DE VISITA</t>
  </si>
  <si>
    <t>LAURA KIOKO KAMISAKI</t>
  </si>
  <si>
    <t>003.070.228-38</t>
  </si>
  <si>
    <t>Publicidade por carros de som</t>
  </si>
  <si>
    <t>SERGIO CONTIER</t>
  </si>
  <si>
    <t>059.613.358-87</t>
  </si>
  <si>
    <t>JUCARA SOARES PEREIRA</t>
  </si>
  <si>
    <t>130.011.798-21</t>
  </si>
  <si>
    <t>CARRO DE SOM</t>
  </si>
  <si>
    <t>DIOGO DE OLIVEIRA SILVA</t>
  </si>
  <si>
    <t>354.383.148-88</t>
  </si>
  <si>
    <t>PUBLICIDADE COM CARRO DE SOM</t>
  </si>
  <si>
    <t>ANTONIO CORREIA LIMA</t>
  </si>
  <si>
    <t>036.634.958-92</t>
  </si>
  <si>
    <t>Taxa de Administração de Financiamento Coletivo</t>
  </si>
  <si>
    <t>ARISTOTELES DE ALMEIDA E SILVA</t>
  </si>
  <si>
    <t>817.424.368-20</t>
  </si>
  <si>
    <t>SONIA APARECIDA DESIDERIO</t>
  </si>
  <si>
    <t>031.728.258-17</t>
  </si>
  <si>
    <t>SERVICOS ADMINISTRATIVOS</t>
  </si>
  <si>
    <t>IOSVALDO APRIGIO DOS SANTOS</t>
  </si>
  <si>
    <t>944.860.268-53</t>
  </si>
  <si>
    <t>JOSE CARLOS TEODORO NASCIMENTO</t>
  </si>
  <si>
    <t>073.523.498-12</t>
  </si>
  <si>
    <t>LUCILENE REIS</t>
  </si>
  <si>
    <t>094.458.458-62</t>
  </si>
  <si>
    <t>FERNANDA DE ARRUDA CARDOSO</t>
  </si>
  <si>
    <t>415.088.918-00</t>
  </si>
  <si>
    <t>EDITORA JORNALISTICA ZONA LESTE LTDA</t>
  </si>
  <si>
    <t>69.029.346/0001-19</t>
  </si>
  <si>
    <t>INSERCAO DE ANUNCIO PROPAGANDA ELEITORAL</t>
  </si>
  <si>
    <t>ZENAIDE LAVELI DE SOUZA</t>
  </si>
  <si>
    <t>003.452.238-70</t>
  </si>
  <si>
    <t>ITALA THIELLEN SILVA PINA</t>
  </si>
  <si>
    <t>374.128.358-40</t>
  </si>
  <si>
    <t>CRISTIANE GARCIA DE BRITO DE OLIVEIRA</t>
  </si>
  <si>
    <t>275.761.588-24</t>
  </si>
  <si>
    <t>GAZETA DE SAO MATEUS LTDA</t>
  </si>
  <si>
    <t>19.851.162/0001-61</t>
  </si>
  <si>
    <t>INSERCAO DE ANUNCIO - PROPAGANDA ELEITORAL</t>
  </si>
  <si>
    <t>INSERCAO DE PUBLICIDADE</t>
  </si>
  <si>
    <t>CONCEITTO PLUS MARKETING E COMERCIAL EIRELI</t>
  </si>
  <si>
    <t>22.206.642/0001-84</t>
  </si>
  <si>
    <t>ADESIVO PERFURAD COM IMPRESSAO DIGITAL</t>
  </si>
  <si>
    <t>ADESIVO PERFURADO COM IMPRESSAO</t>
  </si>
  <si>
    <t>DIALOGO EDITORIAL LTDA</t>
  </si>
  <si>
    <t>55.220.818/0001-01</t>
  </si>
  <si>
    <t>INSERCAO DE ANUNCIO</t>
  </si>
  <si>
    <t>VISAO LESTE PUBLICACOES E EDICOES LTDA</t>
  </si>
  <si>
    <t>61.009.437/0001-80</t>
  </si>
  <si>
    <t>ALEXANDRE FERNANDES DA SILVA</t>
  </si>
  <si>
    <t>271.833.018-00</t>
  </si>
  <si>
    <t>CRIACAO DE SITE</t>
  </si>
  <si>
    <t>JOSUE ROBERTO DA SILVA</t>
  </si>
  <si>
    <t>134.142.978-41</t>
  </si>
  <si>
    <t>ATIVIDADE DE MILITANCIA E MOBILIZACAO</t>
  </si>
  <si>
    <t>ARIANE TERESINHA ROLDAN PEREIRA</t>
  </si>
  <si>
    <t>259.444.718-83</t>
  </si>
  <si>
    <t>ANDRE LUIZ ZORZAN</t>
  </si>
  <si>
    <t>152.853.778-54</t>
  </si>
  <si>
    <t>SERVIÇOS ADMINISTRATIVOS</t>
  </si>
  <si>
    <t>MARIA ESTHER DE SOUSA</t>
  </si>
  <si>
    <t>093.940.248-32</t>
  </si>
  <si>
    <t>MARCIA DE SOUZA GOMES</t>
  </si>
  <si>
    <t>104.001.868-88</t>
  </si>
  <si>
    <t>RODRIGO BONI MORATO</t>
  </si>
  <si>
    <t>226.933.968-16</t>
  </si>
  <si>
    <t>PUBLICIDADE CARRO DE SOM</t>
  </si>
  <si>
    <t>BONIFACIO CALIXTO DA PAIXAO</t>
  </si>
  <si>
    <t>078.988.008-34</t>
  </si>
  <si>
    <t>JORGE LUIZ FRUCTUOSO</t>
  </si>
  <si>
    <t>276.130.448-90</t>
  </si>
  <si>
    <t>RODRIGO PEREIRA MUNHOZ AMADO</t>
  </si>
  <si>
    <t>329.279.798-55</t>
  </si>
  <si>
    <t>DAVI ANDRADE RODRIGUES</t>
  </si>
  <si>
    <t>519.065.378-10</t>
  </si>
  <si>
    <t>ARMANDINO MANUEL DE OLIVEIRA TORRAO 68252285872</t>
  </si>
  <si>
    <t>23.265.149/0001-06</t>
  </si>
  <si>
    <t>INSERCAO DE ANÚNCIO - PROPAGANDA ELEITORAL</t>
  </si>
  <si>
    <t>FRANCISCO ROLDAN PEREIRA</t>
  </si>
  <si>
    <t>281.243.838-04</t>
  </si>
  <si>
    <t>LEANDRO DA SILVA BOMFIM</t>
  </si>
  <si>
    <t>371.775.378-99</t>
  </si>
  <si>
    <t>JACQUELINE MOREIRA TORRES</t>
  </si>
  <si>
    <t>134.259.178-03</t>
  </si>
  <si>
    <t>PAULO MENDES SOBRAL</t>
  </si>
  <si>
    <t>047.845.598-41</t>
  </si>
  <si>
    <t>RODRIGO BARBOSA DA CUNHA INACIO</t>
  </si>
  <si>
    <t>363.824.608-69</t>
  </si>
  <si>
    <t>LUIZA JOSEFA DE ASSIS</t>
  </si>
  <si>
    <t>070.990.918-75</t>
  </si>
  <si>
    <t>SIDNEI PAVANI UCHOA</t>
  </si>
  <si>
    <t>125.713.318-76</t>
  </si>
  <si>
    <t>ITALO OLIVEIRA FELIX</t>
  </si>
  <si>
    <t>110.905.198-00</t>
  </si>
  <si>
    <t>LUIZ MAURO CARDOSO</t>
  </si>
  <si>
    <t>053.185.768-93</t>
  </si>
  <si>
    <t>DEISE ACHILLES</t>
  </si>
  <si>
    <t>569.898.908-78</t>
  </si>
  <si>
    <t>DANIEL JOSE JACOMETE</t>
  </si>
  <si>
    <t>034.162.566-38</t>
  </si>
  <si>
    <t>IVAN DE FREITAS FERNANDES ROSA</t>
  </si>
  <si>
    <t>181.300.098-03</t>
  </si>
  <si>
    <t>MATEUS SILVA TERRA GERVASIO</t>
  </si>
  <si>
    <t>417.477.948-13</t>
  </si>
  <si>
    <t>MARTANIR GOMES</t>
  </si>
  <si>
    <t>074.995.028-56</t>
  </si>
  <si>
    <t>CICERO SOARES DE OLIVEIRA</t>
  </si>
  <si>
    <t>178.349.658-40</t>
  </si>
  <si>
    <t>REISNALDO SILVA DO NASCIMENTO</t>
  </si>
  <si>
    <t>696.198.757-53</t>
  </si>
  <si>
    <t>JOSE MARIA DO NASCIMENTO OLIVEIRA</t>
  </si>
  <si>
    <t>657.918.274-15</t>
  </si>
  <si>
    <t>EDINICIO SANTOS DE BRITO</t>
  </si>
  <si>
    <t>108.173.188-52</t>
  </si>
  <si>
    <t>ADRIANO SILVA DA CRUZ</t>
  </si>
  <si>
    <t>258.209.178-20</t>
  </si>
  <si>
    <t>GEDEAO DE SOUZA SANTOS</t>
  </si>
  <si>
    <t>152.103.148-71</t>
  </si>
  <si>
    <t>MARCO ANTONIO TOMADOSSI</t>
  </si>
  <si>
    <t>084.749.808-52</t>
  </si>
  <si>
    <t>HELEN PEDRO FELIX</t>
  </si>
  <si>
    <t>359.047.188-37</t>
  </si>
  <si>
    <t>RICHARD LIMA MARQUES</t>
  </si>
  <si>
    <t>465.812.428-96</t>
  </si>
  <si>
    <t>CAIXAS ACUSTICAS</t>
  </si>
  <si>
    <t>MARCOS FERNANDO FERREIRA</t>
  </si>
  <si>
    <t>224.685.208-07</t>
  </si>
  <si>
    <t>AZ EDITORES DE JORNAIS· LIVROS· REVISTAS EIRELI</t>
  </si>
  <si>
    <t>64.186.877/0001-00</t>
  </si>
  <si>
    <t>SOLANGE APARECIDA BENEDITO</t>
  </si>
  <si>
    <t>155.439.708-11</t>
  </si>
  <si>
    <t>ALINE DOS SANTOS BRANDAO</t>
  </si>
  <si>
    <t>383.816.258-74</t>
  </si>
  <si>
    <t>ESPACO3 EDICAO DE JORNAIS EIRELI</t>
  </si>
  <si>
    <t>21.067.701/0001-18</t>
  </si>
  <si>
    <t>EMPRESA JORNALISTICA DE DESENVOLVIMENTO LTDA</t>
  </si>
  <si>
    <t>23.727.533/0001-75</t>
  </si>
  <si>
    <t>MARIA DA GLORIA GONCALVES MAGALHAES</t>
  </si>
  <si>
    <t>100.620.988-37</t>
  </si>
  <si>
    <t>LOCACAO DE IMÓVEL PARA PONTO DE APOIO</t>
  </si>
  <si>
    <t>CARMELITA FERREIRA DA SILVA SANTOS</t>
  </si>
  <si>
    <t>111.861.318-02</t>
  </si>
  <si>
    <t>INVENTY EDITORA LTDA</t>
  </si>
  <si>
    <t>07.292.977/0001-79</t>
  </si>
  <si>
    <t>VEICULACAO DE ANUNCIO</t>
  </si>
  <si>
    <t>WILLIAN SOUZA SILVA</t>
  </si>
  <si>
    <t>446.885.758-74</t>
  </si>
  <si>
    <t>MAYCON BARBOSA DE SOUSA</t>
  </si>
  <si>
    <t>514.740.128-84</t>
  </si>
  <si>
    <t>ROMEO MAGALHAES DE OLIVEIRA</t>
  </si>
  <si>
    <t>466.193.878-02</t>
  </si>
  <si>
    <t>JULIA MAGALHAES DE OLIVEIRA</t>
  </si>
  <si>
    <t>466.193.388-52</t>
  </si>
  <si>
    <t>RENAN LUIS SOLA DOS SANTOS</t>
  </si>
  <si>
    <t>460.443.198-14</t>
  </si>
  <si>
    <t>ANDERSON DOMINGOS DA ROCHA</t>
  </si>
  <si>
    <t>374.362.098-76</t>
  </si>
  <si>
    <t>MARIA OLIVIA MAGALHAES DE OLIVEIRA</t>
  </si>
  <si>
    <t>466.194.518-29</t>
  </si>
  <si>
    <t>KALUNGA COM E IND. GRAFICA LTDA</t>
  </si>
  <si>
    <t>43.283.811/0018-06</t>
  </si>
  <si>
    <t>ENVELOPE COMERCIAL 114X162</t>
  </si>
  <si>
    <t>MARLY APARECIDA DE LANA</t>
  </si>
  <si>
    <t>284.179.838-05</t>
  </si>
  <si>
    <t>ANDREIA CARDOSO DE LANA</t>
  </si>
  <si>
    <t>338.587.438-60</t>
  </si>
  <si>
    <t>LUCAS DE LANA VIEIRA</t>
  </si>
  <si>
    <t>438.817.408-48</t>
  </si>
  <si>
    <t>ISABEL ALVES DA SILVA FIORENZANO</t>
  </si>
  <si>
    <t>011.036.678-66</t>
  </si>
  <si>
    <t>GILBERTO FERREIRA DA SILVA SERVICOS GRAFICOS</t>
  </si>
  <si>
    <t>10.738.152/0001-40</t>
  </si>
  <si>
    <t>IMPRESSAO DE FOLHETOS</t>
  </si>
  <si>
    <t>NUCLEO DE INFORMACAO E COORDENACAO DO PONTO BR - NIC .BR</t>
  </si>
  <si>
    <t>05.506.560/0001-36</t>
  </si>
  <si>
    <t>REGISTRO DE DOMINIO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</si>
</sst>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[$R$ -416]#,##0.00"/>
    <numFmt numFmtId="165" formatCode="000000000\-00"/>
    <numFmt numFmtId="166" formatCode="&quot;R$&quot;#,##0.00"/>
    <numFmt numFmtId="167" formatCode="_-* #,##0_-;\-* #,##0_-;_-* &quot;-&quot;??_-;_-@"/>
    <numFmt numFmtId="168" formatCode="&quot;R$&quot;#,##0.00;[Red]\-&quot;R$&quot;#,##0.00"/>
  </numFmts>
  <fonts count="22">
    <font>
      <sz val="10.0"/>
      <color rgb="FF000000"/>
      <name val="Arial"/>
    </font>
    <font>
      <b/>
      <sz val="11.0"/>
      <color rgb="FFFF0000"/>
      <name val="Arial"/>
    </font>
    <font>
      <sz val="11.0"/>
      <color theme="1"/>
      <name val="Arial"/>
    </font>
    <font>
      <b/>
      <sz val="14.0"/>
      <color rgb="FF000000"/>
      <name val="Arial"/>
    </font>
    <font/>
    <font>
      <b/>
      <sz val="14.0"/>
      <color theme="1"/>
      <name val="Arial"/>
    </font>
    <font>
      <i/>
      <sz val="14.0"/>
      <color rgb="FFFFFF00"/>
      <name val="Arial"/>
    </font>
    <font>
      <sz val="12.0"/>
      <color theme="1"/>
      <name val="Arial"/>
    </font>
    <font>
      <sz val="14.0"/>
      <color rgb="FFFFFF00"/>
      <name val="Arial"/>
    </font>
    <font>
      <sz val="10.0"/>
      <color theme="1"/>
      <name val="Arial"/>
    </font>
    <font>
      <b/>
      <sz val="12.0"/>
      <color rgb="FF000000"/>
      <name val="Arial"/>
    </font>
    <font>
      <b/>
      <sz val="12.0"/>
      <color theme="1"/>
      <name val="Arial"/>
    </font>
    <font>
      <u/>
      <sz val="11.0"/>
      <color rgb="FF1155CC"/>
      <name val="Calibri"/>
    </font>
    <font>
      <sz val="11.0"/>
      <color rgb="FF000000"/>
      <name val="Calibri"/>
    </font>
    <font>
      <sz val="11.0"/>
      <color theme="1"/>
      <name val="Calibri"/>
    </font>
    <font>
      <u/>
      <sz val="11.0"/>
      <color rgb="FF1155CC"/>
      <name val="Arial"/>
    </font>
    <font>
      <b/>
      <sz val="11.0"/>
      <color theme="1"/>
      <name val="Arial"/>
    </font>
    <font>
      <b/>
      <sz val="11.0"/>
      <color theme="1"/>
      <name val="Calibri"/>
    </font>
    <font>
      <sz val="11.0"/>
      <color rgb="FF000000"/>
      <name val="Arial"/>
    </font>
    <font>
      <sz val="11.0"/>
      <name val="Calibri"/>
    </font>
    <font>
      <sz val="14.0"/>
      <color rgb="FF333333"/>
      <name val="Open Sans"/>
    </font>
    <font>
      <sz val="11.0"/>
      <color rgb="FF333333"/>
      <name val="Open Sans"/>
    </font>
  </fonts>
  <fills count="7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5899D4"/>
        <bgColor rgb="FF5899D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43">
    <border/>
    <border>
      <left style="medium">
        <color rgb="FF666666"/>
      </left>
      <top style="medium">
        <color rgb="FF666666"/>
      </top>
      <bottom/>
    </border>
    <border>
      <top style="medium">
        <color rgb="FF666666"/>
      </top>
      <bottom/>
    </border>
    <border>
      <right style="medium">
        <color rgb="FF666666"/>
      </right>
      <top style="medium">
        <color rgb="FF666666"/>
      </top>
      <bottom/>
    </border>
    <border>
      <left style="medium">
        <color rgb="FF666666"/>
      </left>
      <top/>
      <bottom/>
    </border>
    <border>
      <top/>
      <bottom/>
    </border>
    <border>
      <right style="medium">
        <color rgb="FF666666"/>
      </right>
      <top/>
      <bottom/>
    </border>
    <border>
      <left style="medium">
        <color rgb="FF666666"/>
      </left>
      <right/>
      <top/>
      <bottom style="medium">
        <color rgb="FF666666"/>
      </bottom>
    </border>
    <border>
      <left/>
      <right/>
      <top/>
      <bottom style="medium">
        <color rgb="FF666666"/>
      </bottom>
    </border>
    <border>
      <left/>
      <right style="medium">
        <color rgb="FF666666"/>
      </right>
      <top/>
      <bottom style="medium">
        <color rgb="FF666666"/>
      </bottom>
    </border>
    <border>
      <left style="medium">
        <color rgb="FF666666"/>
      </left>
      <right/>
      <top/>
    </border>
    <border>
      <left/>
      <right/>
      <top/>
    </border>
    <border>
      <left/>
      <right style="medium">
        <color rgb="FF666666"/>
      </right>
      <top/>
    </border>
    <border>
      <left style="thin">
        <color rgb="FFD9D9D9"/>
      </left>
      <bottom style="thin">
        <color rgb="FFD9D9D9"/>
      </bottom>
    </border>
    <border>
      <left style="thin">
        <color rgb="FFCCCCCC"/>
      </left>
      <right style="medium">
        <color rgb="FF666666"/>
      </right>
      <top/>
      <bottom style="thin">
        <color rgb="FFCCCCCC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434343"/>
      </left>
      <right style="thin">
        <color rgb="FFCCCCCC"/>
      </right>
      <top style="medium">
        <color rgb="FF434343"/>
      </top>
      <bottom style="medium">
        <color rgb="FF434343"/>
      </bottom>
    </border>
    <border>
      <left style="medium">
        <color rgb="FF434343"/>
      </left>
      <right style="medium">
        <color rgb="FF434343"/>
      </right>
      <top style="medium">
        <color rgb="FF434343"/>
      </top>
      <bottom style="medium">
        <color rgb="FF434343"/>
      </bottom>
    </border>
    <border>
      <left style="medium">
        <color rgb="FF434343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medium">
        <color rgb="FF434343"/>
      </right>
      <top style="thin">
        <color rgb="FFCCCCCC"/>
      </top>
      <bottom style="thin">
        <color rgb="FFCCCCCC"/>
      </bottom>
    </border>
    <border>
      <left style="medium">
        <color rgb="FF99999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CCCCCC"/>
      </left>
      <right style="medium">
        <color rgb="FF666666"/>
      </right>
      <top style="thin">
        <color rgb="FFCCCCCC"/>
      </top>
      <bottom style="thin">
        <color rgb="FFCCCCCC"/>
      </bottom>
    </border>
    <border>
      <left style="medium">
        <color rgb="FF434343"/>
      </left>
      <right style="thin">
        <color rgb="FFCCCCCC"/>
      </right>
      <top style="thin">
        <color rgb="FFCCCCCC"/>
      </top>
      <bottom style="medium">
        <color rgb="FF434343"/>
      </bottom>
    </border>
    <border>
      <left style="thin">
        <color rgb="FFCCCCCC"/>
      </left>
      <right style="medium">
        <color rgb="FF434343"/>
      </right>
      <top style="thin">
        <color rgb="FFCCCCCC"/>
      </top>
      <bottom style="medium">
        <color rgb="FF434343"/>
      </bottom>
    </border>
    <border>
      <left style="medium">
        <color rgb="FF434343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medium">
        <color rgb="FF434343"/>
      </right>
      <top/>
      <bottom style="thin">
        <color rgb="FFCCCCCC"/>
      </bottom>
    </border>
    <border>
      <left style="thin">
        <color rgb="FFCCCCCC"/>
      </left>
      <right style="medium">
        <color rgb="FF434343"/>
      </right>
      <bottom style="thin">
        <color rgb="FFCCCCCC"/>
      </bottom>
    </border>
    <border>
      <left/>
      <right/>
      <top/>
      <bottom/>
    </border>
    <border>
      <left style="medium">
        <color rgb="FF999999"/>
      </left>
      <right style="thin">
        <color rgb="FFD9D9D9"/>
      </right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medium">
        <color rgb="FF999999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top style="thin">
        <color rgb="FFD9D9D9"/>
      </top>
      <bottom style="thin">
        <color rgb="FFD9D9D9"/>
      </bottom>
    </border>
    <border>
      <left style="medium">
        <color rgb="FF999999"/>
      </left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bottom style="thin">
        <color rgb="FFCCCCCC"/>
      </bottom>
    </border>
    <border>
      <bottom style="thin">
        <color rgb="FFD9D9D9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B7B7B7"/>
      </left>
      <right style="medium">
        <color rgb="FF666666"/>
      </right>
      <bottom style="thin">
        <color rgb="FFB7B7B7"/>
      </bottom>
    </border>
    <border>
      <left style="thin">
        <color rgb="FFB7B7B7"/>
      </left>
      <right style="medium">
        <color rgb="FF666666"/>
      </right>
      <top style="thin">
        <color rgb="FFB7B7B7"/>
      </top>
      <bottom style="thin">
        <color rgb="FFB7B7B7"/>
      </bottom>
    </border>
    <border>
      <left style="medium">
        <color rgb="FF999999"/>
      </left>
      <right style="thin">
        <color rgb="FFCCCCCC"/>
      </right>
      <bottom style="thin">
        <color rgb="FFCCCCCC"/>
      </bottom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1" fillId="2" fontId="3" numFmtId="0" xfId="0" applyAlignment="1" applyBorder="1" applyFill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0" fillId="0" fontId="2" numFmtId="0" xfId="0" applyAlignment="1" applyFont="1">
      <alignment vertical="center"/>
    </xf>
    <xf borderId="1" fillId="3" fontId="5" numFmtId="0" xfId="0" applyAlignment="1" applyBorder="1" applyFill="1" applyFont="1">
      <alignment horizontal="center" vertical="center"/>
    </xf>
    <xf borderId="4" fillId="2" fontId="6" numFmtId="164" xfId="0" applyAlignment="1" applyBorder="1" applyFont="1" applyNumberFormat="1">
      <alignment horizontal="center" shrinkToFit="0" wrapText="1"/>
    </xf>
    <xf borderId="5" fillId="0" fontId="4" numFmtId="0" xfId="0" applyBorder="1" applyFont="1"/>
    <xf borderId="6" fillId="0" fontId="4" numFmtId="0" xfId="0" applyBorder="1" applyFont="1"/>
    <xf borderId="0" fillId="0" fontId="7" numFmtId="0" xfId="0" applyFont="1"/>
    <xf borderId="4" fillId="3" fontId="8" numFmtId="164" xfId="0" applyAlignment="1" applyBorder="1" applyFont="1" applyNumberFormat="1">
      <alignment horizontal="center" readingOrder="0" shrinkToFit="0" wrapText="1"/>
    </xf>
    <xf borderId="0" fillId="0" fontId="9" numFmtId="0" xfId="0" applyAlignment="1" applyFont="1">
      <alignment horizontal="center" shrinkToFit="0" wrapText="1"/>
    </xf>
    <xf borderId="7" fillId="2" fontId="10" numFmtId="0" xfId="0" applyAlignment="1" applyBorder="1" applyFont="1">
      <alignment horizontal="center" shrinkToFit="0" vertical="center" wrapText="1"/>
    </xf>
    <xf borderId="8" fillId="2" fontId="10" numFmtId="0" xfId="0" applyAlignment="1" applyBorder="1" applyFont="1">
      <alignment horizontal="center" vertical="center"/>
    </xf>
    <xf borderId="9" fillId="2" fontId="10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center" vertical="center"/>
    </xf>
    <xf borderId="10" fillId="3" fontId="11" numFmtId="0" xfId="0" applyAlignment="1" applyBorder="1" applyFont="1">
      <alignment horizontal="center" shrinkToFit="0" vertical="center" wrapText="1"/>
    </xf>
    <xf borderId="11" fillId="3" fontId="11" numFmtId="0" xfId="0" applyAlignment="1" applyBorder="1" applyFont="1">
      <alignment horizontal="center" vertical="center"/>
    </xf>
    <xf borderId="11" fillId="3" fontId="11" numFmtId="0" xfId="0" applyAlignment="1" applyBorder="1" applyFont="1">
      <alignment horizontal="center" shrinkToFit="0" vertical="center" wrapText="1"/>
    </xf>
    <xf borderId="12" fillId="3" fontId="11" numFmtId="0" xfId="0" applyAlignment="1" applyBorder="1" applyFont="1">
      <alignment horizontal="center" shrinkToFit="0" vertical="center" wrapText="1"/>
    </xf>
    <xf borderId="0" fillId="0" fontId="12" numFmtId="0" xfId="0" applyAlignment="1" applyFont="1">
      <alignment horizontal="left"/>
    </xf>
    <xf borderId="0" fillId="0" fontId="13" numFmtId="0" xfId="0" applyFont="1"/>
    <xf borderId="13" fillId="0" fontId="14" numFmtId="164" xfId="0" applyAlignment="1" applyBorder="1" applyFont="1" applyNumberFormat="1">
      <alignment horizontal="center" vertical="center"/>
    </xf>
    <xf borderId="14" fillId="4" fontId="14" numFmtId="0" xfId="0" applyAlignment="1" applyBorder="1" applyFill="1" applyFont="1">
      <alignment horizontal="center" vertical="center"/>
    </xf>
    <xf borderId="15" fillId="0" fontId="14" numFmtId="164" xfId="0" applyAlignment="1" applyBorder="1" applyFont="1" applyNumberFormat="1">
      <alignment horizontal="center" shrinkToFit="0" vertical="center" wrapText="1"/>
    </xf>
    <xf borderId="15" fillId="0" fontId="14" numFmtId="165" xfId="0" applyAlignment="1" applyBorder="1" applyFont="1" applyNumberFormat="1">
      <alignment horizontal="center" vertical="center"/>
    </xf>
    <xf borderId="15" fillId="0" fontId="14" numFmtId="166" xfId="0" applyAlignment="1" applyBorder="1" applyFont="1" applyNumberFormat="1">
      <alignment horizontal="center" vertical="center"/>
    </xf>
    <xf borderId="15" fillId="0" fontId="14" numFmtId="165" xfId="0" applyAlignment="1" applyBorder="1" applyFont="1" applyNumberFormat="1">
      <alignment horizontal="center" shrinkToFit="0" vertical="center" wrapText="1"/>
    </xf>
    <xf borderId="15" fillId="0" fontId="14" numFmtId="0" xfId="0" applyAlignment="1" applyBorder="1" applyFont="1">
      <alignment horizontal="center" shrinkToFit="0" vertical="center" wrapText="1"/>
    </xf>
    <xf borderId="15" fillId="0" fontId="2" numFmtId="167" xfId="0" applyAlignment="1" applyBorder="1" applyFont="1" applyNumberFormat="1">
      <alignment horizontal="center" shrinkToFit="0" vertical="center" wrapText="1"/>
    </xf>
    <xf borderId="15" fillId="0" fontId="2" numFmtId="0" xfId="0" applyAlignment="1" applyBorder="1" applyFont="1">
      <alignment horizontal="center" readingOrder="0" vertical="center"/>
    </xf>
    <xf borderId="15" fillId="0" fontId="2" numFmtId="0" xfId="0" applyAlignment="1" applyBorder="1" applyFont="1">
      <alignment horizontal="center" vertical="center"/>
    </xf>
    <xf borderId="0" fillId="0" fontId="15" numFmtId="0" xfId="0" applyAlignment="1" applyFont="1">
      <alignment shrinkToFit="0" vertical="top" wrapText="1"/>
    </xf>
    <xf borderId="0" fillId="0" fontId="2" numFmtId="0" xfId="0" applyAlignment="1" applyFont="1">
      <alignment horizontal="center" shrinkToFit="0" vertical="center" wrapText="1"/>
    </xf>
    <xf borderId="16" fillId="5" fontId="16" numFmtId="0" xfId="0" applyAlignment="1" applyBorder="1" applyFill="1" applyFont="1">
      <alignment shrinkToFit="0" wrapText="1"/>
    </xf>
    <xf borderId="17" fillId="5" fontId="16" numFmtId="0" xfId="0" applyAlignment="1" applyBorder="1" applyFont="1">
      <alignment shrinkToFit="0" wrapText="1"/>
    </xf>
    <xf borderId="0" fillId="0" fontId="16" numFmtId="0" xfId="0" applyAlignment="1" applyFont="1">
      <alignment shrinkToFit="0" wrapText="1"/>
    </xf>
    <xf borderId="0" fillId="0" fontId="16" numFmtId="0" xfId="0" applyAlignment="1" applyFont="1">
      <alignment horizontal="center"/>
    </xf>
    <xf borderId="18" fillId="0" fontId="2" numFmtId="0" xfId="0" applyAlignment="1" applyBorder="1" applyFont="1">
      <alignment shrinkToFit="0" wrapText="1"/>
    </xf>
    <xf borderId="19" fillId="0" fontId="2" numFmtId="164" xfId="0" applyAlignment="1" applyBorder="1" applyFont="1" applyNumberFormat="1">
      <alignment horizontal="center"/>
    </xf>
    <xf borderId="0" fillId="0" fontId="2" numFmtId="0" xfId="0" applyAlignment="1" applyFont="1">
      <alignment shrinkToFit="0" wrapText="1"/>
    </xf>
    <xf borderId="0" fillId="0" fontId="2" numFmtId="164" xfId="0" applyAlignment="1" applyFont="1" applyNumberFormat="1">
      <alignment horizontal="center"/>
    </xf>
    <xf borderId="0" fillId="0" fontId="17" numFmtId="0" xfId="0" applyAlignment="1" applyFont="1">
      <alignment horizontal="center"/>
    </xf>
    <xf borderId="0" fillId="0" fontId="14" numFmtId="0" xfId="0" applyAlignment="1" applyFont="1">
      <alignment horizontal="center" shrinkToFit="0" wrapText="1"/>
    </xf>
    <xf borderId="20" fillId="0" fontId="14" numFmtId="0" xfId="0" applyAlignment="1" applyBorder="1" applyFont="1">
      <alignment shrinkToFit="0" wrapText="1"/>
    </xf>
    <xf borderId="21" fillId="0" fontId="14" numFmtId="0" xfId="0" applyAlignment="1" applyBorder="1" applyFont="1">
      <alignment horizontal="center"/>
    </xf>
    <xf borderId="22" fillId="0" fontId="14" numFmtId="0" xfId="0" applyAlignment="1" applyBorder="1" applyFont="1">
      <alignment horizontal="center"/>
    </xf>
    <xf borderId="0" fillId="0" fontId="14" numFmtId="0" xfId="0" applyFont="1"/>
    <xf borderId="23" fillId="5" fontId="16" numFmtId="0" xfId="0" applyAlignment="1" applyBorder="1" applyFont="1">
      <alignment shrinkToFit="0" wrapText="1"/>
    </xf>
    <xf borderId="24" fillId="5" fontId="16" numFmtId="164" xfId="0" applyAlignment="1" applyBorder="1" applyFont="1" applyNumberFormat="1">
      <alignment horizontal="center"/>
    </xf>
    <xf borderId="0" fillId="0" fontId="2" numFmtId="0" xfId="0" applyAlignment="1" applyFont="1">
      <alignment horizontal="left" vertical="center"/>
    </xf>
    <xf borderId="0" fillId="0" fontId="14" numFmtId="0" xfId="0" applyAlignment="1" applyFont="1">
      <alignment horizontal="center"/>
    </xf>
    <xf borderId="15" fillId="6" fontId="2" numFmtId="0" xfId="0" applyAlignment="1" applyBorder="1" applyFill="1" applyFont="1">
      <alignment horizontal="center" readingOrder="0" vertical="center"/>
    </xf>
    <xf borderId="15" fillId="0" fontId="2" numFmtId="0" xfId="0" applyAlignment="1" applyBorder="1" applyFont="1">
      <alignment horizontal="center" readingOrder="0" shrinkToFit="0" vertical="center" wrapText="1"/>
    </xf>
    <xf borderId="25" fillId="0" fontId="2" numFmtId="0" xfId="0" applyAlignment="1" applyBorder="1" applyFont="1">
      <alignment shrinkToFit="0" vertical="center" wrapText="1"/>
    </xf>
    <xf borderId="26" fillId="4" fontId="18" numFmtId="164" xfId="0" applyAlignment="1" applyBorder="1" applyFont="1" applyNumberFormat="1">
      <alignment horizontal="center" shrinkToFit="0" vertical="center" wrapText="1"/>
    </xf>
    <xf borderId="18" fillId="4" fontId="18" numFmtId="0" xfId="0" applyAlignment="1" applyBorder="1" applyFont="1">
      <alignment shrinkToFit="0" vertical="center" wrapText="1"/>
    </xf>
    <xf borderId="15" fillId="0" fontId="14" numFmtId="164" xfId="0" applyAlignment="1" applyBorder="1" applyFont="1" applyNumberFormat="1">
      <alignment horizontal="center" vertical="center"/>
    </xf>
    <xf borderId="27" fillId="0" fontId="18" numFmtId="164" xfId="0" applyAlignment="1" applyBorder="1" applyFont="1" applyNumberFormat="1">
      <alignment horizontal="center" shrinkToFit="0" vertical="center" wrapText="1"/>
    </xf>
    <xf borderId="18" fillId="0" fontId="2" numFmtId="0" xfId="0" applyAlignment="1" applyBorder="1" applyFont="1">
      <alignment shrinkToFit="0" vertical="center" wrapText="1"/>
    </xf>
    <xf borderId="15" fillId="0" fontId="19" numFmtId="165" xfId="0" applyAlignment="1" applyBorder="1" applyFont="1" applyNumberFormat="1">
      <alignment horizontal="center" vertical="center"/>
    </xf>
    <xf borderId="18" fillId="4" fontId="18" numFmtId="0" xfId="0" applyAlignment="1" applyBorder="1" applyFont="1">
      <alignment horizontal="left" shrinkToFit="0" vertical="center" wrapText="1"/>
    </xf>
    <xf borderId="23" fillId="0" fontId="2" numFmtId="0" xfId="0" applyAlignment="1" applyBorder="1" applyFont="1">
      <alignment shrinkToFit="0" vertical="center" wrapText="1"/>
    </xf>
    <xf borderId="17" fillId="5" fontId="16" numFmtId="164" xfId="0" applyAlignment="1" applyBorder="1" applyFont="1" applyNumberFormat="1">
      <alignment horizontal="center" shrinkToFit="0" vertical="center" wrapText="1"/>
    </xf>
    <xf borderId="28" fillId="4" fontId="18" numFmtId="164" xfId="0" applyAlignment="1" applyBorder="1" applyFont="1" applyNumberFormat="1">
      <alignment horizontal="center"/>
    </xf>
    <xf borderId="21" fillId="0" fontId="14" numFmtId="164" xfId="0" applyAlignment="1" applyBorder="1" applyFont="1" applyNumberFormat="1">
      <alignment horizontal="center"/>
    </xf>
    <xf borderId="29" fillId="0" fontId="14" numFmtId="0" xfId="0" applyAlignment="1" applyBorder="1" applyFont="1">
      <alignment shrinkToFit="0" wrapText="1"/>
    </xf>
    <xf borderId="30" fillId="0" fontId="14" numFmtId="0" xfId="0" applyAlignment="1" applyBorder="1" applyFont="1">
      <alignment horizontal="center"/>
    </xf>
    <xf borderId="31" fillId="0" fontId="17" numFmtId="0" xfId="0" applyAlignment="1" applyBorder="1" applyFont="1">
      <alignment shrinkToFit="0" wrapText="1"/>
    </xf>
    <xf borderId="32" fillId="0" fontId="17" numFmtId="0" xfId="0" applyAlignment="1" applyBorder="1" applyFont="1">
      <alignment horizontal="center"/>
    </xf>
    <xf borderId="31" fillId="0" fontId="14" numFmtId="0" xfId="0" applyAlignment="1" applyBorder="1" applyFont="1">
      <alignment shrinkToFit="0" wrapText="1"/>
    </xf>
    <xf borderId="32" fillId="0" fontId="14" numFmtId="164" xfId="0" applyAlignment="1" applyBorder="1" applyFont="1" applyNumberFormat="1">
      <alignment horizontal="center"/>
    </xf>
    <xf borderId="0" fillId="0" fontId="20" numFmtId="0" xfId="0" applyFont="1"/>
    <xf borderId="33" fillId="0" fontId="14" numFmtId="0" xfId="0" applyAlignment="1" applyBorder="1" applyFont="1">
      <alignment horizontal="center"/>
    </xf>
    <xf borderId="34" fillId="0" fontId="17" numFmtId="0" xfId="0" applyAlignment="1" applyBorder="1" applyFont="1">
      <alignment shrinkToFit="0" wrapText="1"/>
    </xf>
    <xf borderId="0" fillId="0" fontId="14" numFmtId="164" xfId="0" applyAlignment="1" applyFont="1" applyNumberFormat="1">
      <alignment horizontal="center"/>
    </xf>
    <xf borderId="35" fillId="0" fontId="14" numFmtId="164" xfId="0" applyAlignment="1" applyBorder="1" applyFont="1" applyNumberFormat="1">
      <alignment horizontal="center"/>
    </xf>
    <xf borderId="36" fillId="0" fontId="14" numFmtId="164" xfId="0" applyAlignment="1" applyBorder="1" applyFont="1" applyNumberFormat="1">
      <alignment horizontal="center"/>
    </xf>
    <xf borderId="37" fillId="0" fontId="14" numFmtId="0" xfId="0" applyAlignment="1" applyBorder="1" applyFont="1">
      <alignment horizontal="center"/>
    </xf>
    <xf borderId="20" fillId="0" fontId="2" numFmtId="0" xfId="0" applyAlignment="1" applyBorder="1" applyFont="1">
      <alignment shrinkToFit="0" wrapText="1"/>
    </xf>
    <xf borderId="21" fillId="0" fontId="2" numFmtId="0" xfId="0" applyAlignment="1" applyBorder="1" applyFont="1">
      <alignment horizontal="center"/>
    </xf>
    <xf borderId="13" fillId="0" fontId="2" numFmtId="164" xfId="0" applyAlignment="1" applyBorder="1" applyFont="1" applyNumberFormat="1">
      <alignment horizontal="center" vertical="center"/>
    </xf>
    <xf borderId="22" fillId="0" fontId="2" numFmtId="0" xfId="0" applyAlignment="1" applyBorder="1" applyFont="1">
      <alignment horizontal="center"/>
    </xf>
    <xf borderId="29" fillId="0" fontId="2" numFmtId="0" xfId="0" applyAlignment="1" applyBorder="1" applyFont="1">
      <alignment shrinkToFit="0" wrapText="1"/>
    </xf>
    <xf borderId="30" fillId="0" fontId="2" numFmtId="0" xfId="0" applyAlignment="1" applyBorder="1" applyFont="1">
      <alignment horizontal="center"/>
    </xf>
    <xf borderId="13" fillId="0" fontId="2" numFmtId="0" xfId="0" applyAlignment="1" applyBorder="1" applyFont="1">
      <alignment horizontal="center" vertical="center"/>
    </xf>
    <xf borderId="34" fillId="0" fontId="2" numFmtId="0" xfId="0" applyAlignment="1" applyBorder="1" applyFont="1">
      <alignment shrinkToFit="0" wrapText="1"/>
    </xf>
    <xf borderId="0" fillId="0" fontId="2" numFmtId="0" xfId="0" applyAlignment="1" applyFont="1">
      <alignment horizontal="center"/>
    </xf>
    <xf borderId="38" fillId="0" fontId="2" numFmtId="0" xfId="0" applyAlignment="1" applyBorder="1" applyFont="1">
      <alignment horizontal="center" vertical="center"/>
    </xf>
    <xf borderId="31" fillId="0" fontId="16" numFmtId="0" xfId="0" applyAlignment="1" applyBorder="1" applyFont="1">
      <alignment shrinkToFit="0" wrapText="1"/>
    </xf>
    <xf borderId="32" fillId="0" fontId="16" numFmtId="0" xfId="0" applyAlignment="1" applyBorder="1" applyFont="1">
      <alignment horizontal="center"/>
    </xf>
    <xf borderId="33" fillId="0" fontId="2" numFmtId="0" xfId="0" applyAlignment="1" applyBorder="1" applyFont="1">
      <alignment horizontal="center"/>
    </xf>
    <xf borderId="31" fillId="0" fontId="2" numFmtId="0" xfId="0" applyAlignment="1" applyBorder="1" applyFont="1">
      <alignment shrinkToFit="0" wrapText="1"/>
    </xf>
    <xf borderId="32" fillId="0" fontId="2" numFmtId="164" xfId="0" applyAlignment="1" applyBorder="1" applyFont="1" applyNumberFormat="1">
      <alignment horizontal="center"/>
    </xf>
    <xf borderId="35" fillId="0" fontId="2" numFmtId="0" xfId="0" applyAlignment="1" applyBorder="1" applyFont="1">
      <alignment horizontal="center"/>
    </xf>
    <xf borderId="0" fillId="0" fontId="2" numFmtId="168" xfId="0" applyFont="1" applyNumberFormat="1"/>
    <xf borderId="32" fillId="0" fontId="2" numFmtId="166" xfId="0" applyAlignment="1" applyBorder="1" applyFont="1" applyNumberFormat="1">
      <alignment horizontal="center" vertical="center"/>
    </xf>
    <xf borderId="36" fillId="0" fontId="2" numFmtId="0" xfId="0" applyAlignment="1" applyBorder="1" applyFont="1">
      <alignment horizontal="center"/>
    </xf>
    <xf borderId="37" fillId="0" fontId="2" numFmtId="0" xfId="0" applyAlignment="1" applyBorder="1" applyFont="1">
      <alignment horizontal="center"/>
    </xf>
    <xf borderId="0" fillId="0" fontId="2" numFmtId="164" xfId="0" applyFont="1" applyNumberFormat="1"/>
    <xf borderId="0" fillId="0" fontId="2" numFmtId="166" xfId="0" applyFont="1" applyNumberFormat="1"/>
    <xf borderId="32" fillId="0" fontId="2" numFmtId="0" xfId="0" applyAlignment="1" applyBorder="1" applyFont="1">
      <alignment horizontal="center"/>
    </xf>
    <xf borderId="39" fillId="0" fontId="2" numFmtId="0" xfId="0" applyAlignment="1" applyBorder="1" applyFont="1">
      <alignment horizontal="center"/>
    </xf>
    <xf borderId="40" fillId="0" fontId="2" numFmtId="0" xfId="0" applyBorder="1" applyFont="1"/>
    <xf borderId="41" fillId="0" fontId="2" numFmtId="0" xfId="0" applyBorder="1" applyFont="1"/>
    <xf borderId="42" fillId="0" fontId="2" numFmtId="4" xfId="0" applyAlignment="1" applyBorder="1" applyFont="1" applyNumberFormat="1">
      <alignment shrinkToFit="0" vertical="center" wrapText="1"/>
    </xf>
    <xf borderId="32" fillId="0" fontId="2" numFmtId="0" xfId="0" applyAlignment="1" applyBorder="1" applyFont="1">
      <alignment horizontal="center" vertical="center"/>
    </xf>
    <xf borderId="13" fillId="0" fontId="14" numFmtId="165" xfId="0" applyAlignment="1" applyBorder="1" applyFont="1" applyNumberFormat="1">
      <alignment horizontal="center" shrinkToFit="0" vertical="center" wrapText="1"/>
    </xf>
    <xf borderId="39" fillId="0" fontId="2" numFmtId="0" xfId="0" applyAlignment="1" applyBorder="1" applyFont="1">
      <alignment horizontal="left" vertical="top"/>
    </xf>
    <xf borderId="32" fillId="0" fontId="2" numFmtId="0" xfId="0" applyAlignment="1" applyBorder="1" applyFont="1">
      <alignment horizontal="left" shrinkToFit="0" vertical="center" wrapText="1"/>
    </xf>
    <xf borderId="32" fillId="0" fontId="21" numFmtId="0" xfId="0" applyAlignment="1" applyBorder="1" applyFont="1">
      <alignment shrinkToFit="0" vertical="top" wrapText="1"/>
    </xf>
    <xf borderId="32" fillId="0" fontId="2" numFmtId="164" xfId="0" applyBorder="1" applyFont="1" applyNumberFormat="1"/>
    <xf borderId="32" fillId="0" fontId="2" numFmtId="0" xfId="0" applyAlignment="1" applyBorder="1" applyFont="1">
      <alignment horizontal="left" vertical="top"/>
    </xf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666666"/>
                </a:solidFill>
                <a:latin typeface="Arial"/>
              </a:defRPr>
            </a:pPr>
            <a:r>
              <a:rPr b="1" i="0" sz="1400">
                <a:solidFill>
                  <a:srgbClr val="666666"/>
                </a:solidFill>
                <a:latin typeface="Arial"/>
              </a:rPr>
              <a:t>TIPOS DE DESPESA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82B633"/>
            </a:solidFill>
            <a:ln cmpd="sng">
              <a:solidFill>
                <a:srgbClr val="000000"/>
              </a:solidFill>
            </a:ln>
          </c:spPr>
          <c:cat>
            <c:strRef>
              <c:f>'GILSON BARRETO'!$U$18:$U$44</c:f>
            </c:strRef>
          </c:cat>
          <c:val>
            <c:numRef>
              <c:f>'GILSON BARRETO'!$V$18:$V$44</c:f>
              <c:numCache/>
            </c:numRef>
          </c:val>
        </c:ser>
        <c:axId val="563785101"/>
        <c:axId val="2115881779"/>
      </c:barChart>
      <c:catAx>
        <c:axId val="5637851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300">
                <a:solidFill>
                  <a:srgbClr val="000000"/>
                </a:solidFill>
                <a:latin typeface="Arial"/>
              </a:defRPr>
            </a:pPr>
          </a:p>
        </c:txPr>
        <c:crossAx val="2115881779"/>
      </c:catAx>
      <c:valAx>
        <c:axId val="21158817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563785101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757575"/>
                </a:solidFill>
                <a:latin typeface="Arial"/>
              </a:defRPr>
            </a:pPr>
            <a:r>
              <a:rPr b="1" i="0" sz="1400">
                <a:solidFill>
                  <a:srgbClr val="757575"/>
                </a:solidFill>
                <a:latin typeface="Arial"/>
              </a:rPr>
              <a:t>FONTES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5899D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'GILSON BARRETO'!$U$6:$U$9</c:f>
            </c:strRef>
          </c:cat>
          <c:val>
            <c:numRef>
              <c:f>'GILSON BARRETO'!$V$6:$V$9</c:f>
              <c:numCache/>
            </c:numRef>
          </c:val>
        </c:ser>
        <c:axId val="179461305"/>
        <c:axId val="1331420463"/>
      </c:barChart>
      <c:catAx>
        <c:axId val="1794613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1331420463"/>
      </c:catAx>
      <c:valAx>
        <c:axId val="13314204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179461305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104775</xdr:colOff>
      <xdr:row>15</xdr:row>
      <xdr:rowOff>314325</xdr:rowOff>
    </xdr:from>
    <xdr:ext cx="5372100" cy="3295650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15</xdr:col>
      <xdr:colOff>219075</xdr:colOff>
      <xdr:row>3</xdr:row>
      <xdr:rowOff>247650</xdr:rowOff>
    </xdr:from>
    <xdr:ext cx="5133975" cy="2876550"/>
    <xdr:graphicFrame>
      <xdr:nvGraphicFramePr>
        <xdr:cNvPr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314325</xdr:colOff>
      <xdr:row>0</xdr:row>
      <xdr:rowOff>38100</xdr:rowOff>
    </xdr:from>
    <xdr:ext cx="857250" cy="1200150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4.43" defaultRowHeight="15.75"/>
  <cols>
    <col customWidth="1" min="1" max="1" width="21.57"/>
    <col customWidth="1" min="2" max="2" width="1.71"/>
    <col customWidth="1" min="3" max="3" width="39.29"/>
    <col customWidth="1" min="4" max="4" width="20.71"/>
    <col customWidth="1" min="5" max="5" width="15.57"/>
    <col customWidth="1" min="6" max="6" width="18.71"/>
    <col customWidth="1" min="7" max="7" width="1.86"/>
    <col customWidth="1" min="8" max="8" width="35.71"/>
    <col customWidth="1" min="9" max="9" width="19.57"/>
    <col customWidth="1" min="10" max="10" width="14.29"/>
    <col customWidth="1" min="11" max="11" width="26.0"/>
    <col customWidth="1" min="12" max="12" width="36.71"/>
    <col customWidth="1" min="13" max="13" width="25.0"/>
    <col customWidth="1" min="14" max="14" width="26.0"/>
    <col customWidth="1" min="15" max="15" width="3.43"/>
    <col customWidth="1" min="16" max="16" width="29.0"/>
    <col customWidth="1" min="17" max="17" width="20.29"/>
    <col customWidth="1" min="18" max="18" width="19.0"/>
    <col customWidth="1" min="19" max="19" width="15.86"/>
    <col customWidth="1" min="20" max="21" width="14.43"/>
  </cols>
  <sheetData>
    <row r="1" ht="33.75" customHeight="1">
      <c r="A1" s="1" t="s">
        <v>0</v>
      </c>
      <c r="B1" s="2"/>
      <c r="C1" s="3" t="s">
        <v>1</v>
      </c>
      <c r="D1" s="4"/>
      <c r="E1" s="4"/>
      <c r="F1" s="5"/>
      <c r="G1" s="6"/>
      <c r="H1" s="7" t="s">
        <v>2</v>
      </c>
      <c r="I1" s="4"/>
      <c r="J1" s="4"/>
      <c r="K1" s="4"/>
      <c r="L1" s="4"/>
      <c r="M1" s="4"/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1.5" customHeight="1">
      <c r="B2" s="2"/>
      <c r="C2" s="8" t="s">
        <v>3</v>
      </c>
      <c r="D2" s="9"/>
      <c r="E2" s="9"/>
      <c r="F2" s="10"/>
      <c r="G2" s="11"/>
      <c r="H2" s="12" t="s">
        <v>4</v>
      </c>
      <c r="I2" s="9"/>
      <c r="J2" s="9"/>
      <c r="K2" s="9"/>
      <c r="L2" s="9"/>
      <c r="M2" s="9"/>
      <c r="N2" s="1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02.0" customHeight="1">
      <c r="A3" s="13" t="s">
        <v>5</v>
      </c>
      <c r="B3" s="2"/>
      <c r="C3" s="14" t="s">
        <v>6</v>
      </c>
      <c r="D3" s="15" t="s">
        <v>7</v>
      </c>
      <c r="E3" s="15" t="s">
        <v>8</v>
      </c>
      <c r="F3" s="16" t="s">
        <v>9</v>
      </c>
      <c r="G3" s="17"/>
      <c r="H3" s="18" t="s">
        <v>10</v>
      </c>
      <c r="I3" s="19" t="s">
        <v>7</v>
      </c>
      <c r="J3" s="19" t="s">
        <v>8</v>
      </c>
      <c r="K3" s="19" t="s">
        <v>11</v>
      </c>
      <c r="L3" s="20" t="s">
        <v>12</v>
      </c>
      <c r="M3" s="20" t="s">
        <v>13</v>
      </c>
      <c r="N3" s="21" t="s">
        <v>14</v>
      </c>
      <c r="O3" s="22"/>
      <c r="P3" s="2"/>
      <c r="Q3" s="23"/>
      <c r="R3" s="2"/>
      <c r="S3" s="2"/>
      <c r="T3" s="2"/>
      <c r="U3" s="2"/>
      <c r="V3" s="2"/>
      <c r="W3" s="2"/>
      <c r="X3" s="2"/>
      <c r="Y3" s="2"/>
      <c r="Z3" s="2"/>
    </row>
    <row r="4" ht="25.5" customHeight="1">
      <c r="A4" s="13"/>
      <c r="B4" s="2"/>
      <c r="C4" s="24" t="s">
        <v>15</v>
      </c>
      <c r="D4" s="24" t="s">
        <v>16</v>
      </c>
      <c r="E4" s="24">
        <v>10000.0</v>
      </c>
      <c r="F4" s="25" t="s">
        <v>17</v>
      </c>
      <c r="G4" s="2"/>
      <c r="H4" s="26" t="s">
        <v>15</v>
      </c>
      <c r="I4" s="27" t="s">
        <v>16</v>
      </c>
      <c r="J4" s="28">
        <v>20000.0</v>
      </c>
      <c r="K4" s="29" t="s">
        <v>18</v>
      </c>
      <c r="L4" s="30" t="s">
        <v>19</v>
      </c>
      <c r="M4" s="31"/>
      <c r="N4" s="32" t="s">
        <v>20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0.0" customHeight="1">
      <c r="A5" s="2"/>
      <c r="B5" s="2"/>
      <c r="C5" s="24" t="s">
        <v>15</v>
      </c>
      <c r="D5" s="24" t="s">
        <v>16</v>
      </c>
      <c r="E5" s="24">
        <v>100000.0</v>
      </c>
      <c r="F5" s="25" t="s">
        <v>17</v>
      </c>
      <c r="G5" s="2"/>
      <c r="H5" s="26" t="s">
        <v>15</v>
      </c>
      <c r="I5" s="27" t="s">
        <v>16</v>
      </c>
      <c r="J5" s="28">
        <v>10000.0</v>
      </c>
      <c r="K5" s="29" t="s">
        <v>18</v>
      </c>
      <c r="L5" s="30" t="s">
        <v>21</v>
      </c>
      <c r="M5" s="33"/>
      <c r="N5" s="32" t="s">
        <v>20</v>
      </c>
      <c r="O5" s="2"/>
      <c r="P5" s="2"/>
      <c r="Q5" s="34"/>
      <c r="R5" s="35"/>
      <c r="S5" s="2"/>
      <c r="T5" s="2"/>
      <c r="U5" s="36" t="s">
        <v>9</v>
      </c>
      <c r="V5" s="37" t="s">
        <v>8</v>
      </c>
      <c r="W5" s="2"/>
      <c r="X5" s="2"/>
      <c r="Y5" s="2"/>
      <c r="Z5" s="2"/>
    </row>
    <row r="6">
      <c r="A6" s="13"/>
      <c r="B6" s="2"/>
      <c r="C6" s="24" t="s">
        <v>15</v>
      </c>
      <c r="D6" s="24" t="s">
        <v>16</v>
      </c>
      <c r="E6" s="24">
        <v>20000.0</v>
      </c>
      <c r="F6" s="25" t="s">
        <v>17</v>
      </c>
      <c r="G6" s="2"/>
      <c r="H6" s="26" t="s">
        <v>22</v>
      </c>
      <c r="I6" s="27" t="s">
        <v>23</v>
      </c>
      <c r="J6" s="28">
        <v>10000.0</v>
      </c>
      <c r="K6" s="29" t="s">
        <v>24</v>
      </c>
      <c r="L6" s="30" t="s">
        <v>25</v>
      </c>
      <c r="M6" s="32" t="s">
        <v>26</v>
      </c>
      <c r="N6" s="32" t="s">
        <v>20</v>
      </c>
      <c r="O6" s="2"/>
      <c r="P6" s="2"/>
      <c r="Q6" s="2"/>
      <c r="R6" s="38"/>
      <c r="S6" s="39"/>
      <c r="T6" s="2"/>
      <c r="U6" s="40" t="s">
        <v>27</v>
      </c>
      <c r="V6" s="41">
        <f t="shared" ref="V6:V9" si="1">SUMPRODUCT(($F$4:$F$1003=U6)*($E$4:$E$1003))</f>
        <v>7317.07</v>
      </c>
      <c r="W6" s="2"/>
      <c r="X6" s="2"/>
      <c r="Y6" s="2"/>
      <c r="Z6" s="2"/>
    </row>
    <row r="7">
      <c r="A7" s="2"/>
      <c r="B7" s="2"/>
      <c r="C7" s="24" t="s">
        <v>15</v>
      </c>
      <c r="D7" s="24" t="s">
        <v>16</v>
      </c>
      <c r="E7" s="24">
        <v>70000.0</v>
      </c>
      <c r="F7" s="25" t="s">
        <v>17</v>
      </c>
      <c r="G7" s="2"/>
      <c r="H7" s="26" t="s">
        <v>22</v>
      </c>
      <c r="I7" s="27" t="s">
        <v>23</v>
      </c>
      <c r="J7" s="28">
        <v>10000.0</v>
      </c>
      <c r="K7" s="29" t="s">
        <v>24</v>
      </c>
      <c r="L7" s="30" t="s">
        <v>25</v>
      </c>
      <c r="M7" s="32" t="s">
        <v>26</v>
      </c>
      <c r="N7" s="32" t="s">
        <v>20</v>
      </c>
      <c r="O7" s="2"/>
      <c r="P7" s="2"/>
      <c r="Q7" s="2"/>
      <c r="R7" s="42"/>
      <c r="S7" s="43"/>
      <c r="T7" s="2"/>
      <c r="U7" s="40" t="s">
        <v>28</v>
      </c>
      <c r="V7" s="41">
        <f t="shared" si="1"/>
        <v>0</v>
      </c>
      <c r="W7" s="2"/>
      <c r="X7" s="2"/>
      <c r="Y7" s="2"/>
      <c r="Z7" s="2"/>
    </row>
    <row r="8">
      <c r="A8" s="44"/>
      <c r="B8" s="2"/>
      <c r="C8" s="24" t="s">
        <v>15</v>
      </c>
      <c r="D8" s="24" t="s">
        <v>16</v>
      </c>
      <c r="E8" s="24">
        <v>100000.0</v>
      </c>
      <c r="F8" s="25" t="s">
        <v>17</v>
      </c>
      <c r="G8" s="2"/>
      <c r="H8" s="26" t="s">
        <v>22</v>
      </c>
      <c r="I8" s="27" t="s">
        <v>23</v>
      </c>
      <c r="J8" s="28">
        <v>1070.0</v>
      </c>
      <c r="K8" s="29" t="s">
        <v>24</v>
      </c>
      <c r="L8" s="30" t="s">
        <v>29</v>
      </c>
      <c r="M8" s="32" t="s">
        <v>26</v>
      </c>
      <c r="N8" s="32" t="s">
        <v>20</v>
      </c>
      <c r="O8" s="2"/>
      <c r="P8" s="2"/>
      <c r="Q8" s="2"/>
      <c r="R8" s="42"/>
      <c r="S8" s="43"/>
      <c r="T8" s="2"/>
      <c r="U8" s="40" t="s">
        <v>17</v>
      </c>
      <c r="V8" s="41">
        <f t="shared" si="1"/>
        <v>302000</v>
      </c>
      <c r="W8" s="2"/>
      <c r="X8" s="2"/>
      <c r="Y8" s="2"/>
      <c r="Z8" s="2"/>
    </row>
    <row r="9">
      <c r="A9" s="45"/>
      <c r="B9" s="2"/>
      <c r="C9" s="46" t="s">
        <v>30</v>
      </c>
      <c r="D9" s="47" t="s">
        <v>31</v>
      </c>
      <c r="E9" s="24">
        <v>7317.07</v>
      </c>
      <c r="F9" s="48" t="s">
        <v>27</v>
      </c>
      <c r="G9" s="2"/>
      <c r="H9" s="26" t="s">
        <v>22</v>
      </c>
      <c r="I9" s="27" t="s">
        <v>23</v>
      </c>
      <c r="J9" s="28">
        <v>1000.0</v>
      </c>
      <c r="K9" s="29" t="s">
        <v>24</v>
      </c>
      <c r="L9" s="30" t="s">
        <v>29</v>
      </c>
      <c r="M9" s="32" t="s">
        <v>26</v>
      </c>
      <c r="N9" s="32" t="s">
        <v>20</v>
      </c>
      <c r="O9" s="2"/>
      <c r="P9" s="2"/>
      <c r="Q9" s="2"/>
      <c r="R9" s="42"/>
      <c r="S9" s="43"/>
      <c r="T9" s="2"/>
      <c r="U9" s="40" t="s">
        <v>32</v>
      </c>
      <c r="V9" s="41">
        <f t="shared" si="1"/>
        <v>0</v>
      </c>
      <c r="W9" s="2"/>
      <c r="X9" s="2"/>
      <c r="Y9" s="2"/>
      <c r="Z9" s="2"/>
    </row>
    <row r="10">
      <c r="A10" s="49"/>
      <c r="B10" s="2"/>
      <c r="C10" s="46" t="s">
        <v>33</v>
      </c>
      <c r="D10" s="47" t="s">
        <v>34</v>
      </c>
      <c r="E10" s="24">
        <v>2000.0</v>
      </c>
      <c r="F10" s="48" t="s">
        <v>17</v>
      </c>
      <c r="G10" s="2"/>
      <c r="H10" s="26" t="s">
        <v>22</v>
      </c>
      <c r="I10" s="27" t="s">
        <v>23</v>
      </c>
      <c r="J10" s="28">
        <v>130.0</v>
      </c>
      <c r="K10" s="29" t="s">
        <v>24</v>
      </c>
      <c r="L10" s="30" t="s">
        <v>29</v>
      </c>
      <c r="M10" s="32" t="s">
        <v>26</v>
      </c>
      <c r="N10" s="32" t="s">
        <v>20</v>
      </c>
      <c r="O10" s="2"/>
      <c r="P10" s="2"/>
      <c r="Q10" s="2"/>
      <c r="R10" s="42"/>
      <c r="S10" s="43"/>
      <c r="T10" s="2"/>
      <c r="U10" s="50" t="s">
        <v>35</v>
      </c>
      <c r="V10" s="51">
        <f>SUM(V6:V9)</f>
        <v>309317.07</v>
      </c>
      <c r="W10" s="2"/>
      <c r="X10" s="2"/>
      <c r="Y10" s="2"/>
      <c r="Z10" s="2"/>
    </row>
    <row r="11">
      <c r="A11" s="44"/>
      <c r="B11" s="52"/>
      <c r="C11" s="46"/>
      <c r="D11" s="47"/>
      <c r="E11" s="24"/>
      <c r="F11" s="48"/>
      <c r="G11" s="2"/>
      <c r="H11" s="26" t="s">
        <v>36</v>
      </c>
      <c r="I11" s="27" t="s">
        <v>37</v>
      </c>
      <c r="J11" s="28">
        <v>5940.0</v>
      </c>
      <c r="K11" s="29" t="s">
        <v>38</v>
      </c>
      <c r="L11" s="30" t="s">
        <v>39</v>
      </c>
      <c r="M11" s="32" t="s">
        <v>26</v>
      </c>
      <c r="N11" s="32" t="s">
        <v>20</v>
      </c>
      <c r="O11" s="2"/>
      <c r="P11" s="2"/>
      <c r="Q11" s="2"/>
      <c r="R11" s="38"/>
      <c r="S11" s="43"/>
      <c r="T11" s="2"/>
      <c r="U11" s="2"/>
      <c r="V11" s="2"/>
      <c r="W11" s="2"/>
      <c r="X11" s="2"/>
      <c r="Y11" s="2"/>
      <c r="Z11" s="2"/>
    </row>
    <row r="12">
      <c r="A12" s="53"/>
      <c r="B12" s="2"/>
      <c r="C12" s="46"/>
      <c r="D12" s="2"/>
      <c r="E12" s="24"/>
      <c r="F12" s="48"/>
      <c r="G12" s="2"/>
      <c r="H12" s="26" t="s">
        <v>36</v>
      </c>
      <c r="I12" s="27" t="s">
        <v>37</v>
      </c>
      <c r="J12" s="28">
        <v>4320.0</v>
      </c>
      <c r="K12" s="29" t="s">
        <v>38</v>
      </c>
      <c r="L12" s="30" t="s">
        <v>40</v>
      </c>
      <c r="M12" s="32" t="s">
        <v>26</v>
      </c>
      <c r="N12" s="32" t="s">
        <v>20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39"/>
      <c r="B13" s="2"/>
      <c r="C13" s="46"/>
      <c r="D13" s="47"/>
      <c r="E13" s="24"/>
      <c r="F13" s="48"/>
      <c r="G13" s="2"/>
      <c r="H13" s="26" t="s">
        <v>36</v>
      </c>
      <c r="I13" s="27" t="s">
        <v>37</v>
      </c>
      <c r="J13" s="28">
        <v>3960.0</v>
      </c>
      <c r="K13" s="29" t="s">
        <v>38</v>
      </c>
      <c r="L13" s="30" t="s">
        <v>39</v>
      </c>
      <c r="M13" s="32" t="s">
        <v>26</v>
      </c>
      <c r="N13" s="32" t="s">
        <v>20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44"/>
      <c r="B14" s="2"/>
      <c r="C14" s="46"/>
      <c r="D14" s="47"/>
      <c r="E14" s="24"/>
      <c r="F14" s="48"/>
      <c r="G14" s="2"/>
      <c r="H14" s="26" t="s">
        <v>36</v>
      </c>
      <c r="I14" s="27" t="s">
        <v>37</v>
      </c>
      <c r="J14" s="28">
        <v>1600.0</v>
      </c>
      <c r="K14" s="29" t="s">
        <v>38</v>
      </c>
      <c r="L14" s="30" t="s">
        <v>41</v>
      </c>
      <c r="M14" s="32" t="s">
        <v>26</v>
      </c>
      <c r="N14" s="32" t="s">
        <v>20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53"/>
      <c r="B15" s="2"/>
      <c r="C15" s="46"/>
      <c r="D15" s="47"/>
      <c r="E15" s="24"/>
      <c r="F15" s="48"/>
      <c r="G15" s="2"/>
      <c r="H15" s="26" t="s">
        <v>42</v>
      </c>
      <c r="I15" s="27" t="s">
        <v>43</v>
      </c>
      <c r="J15" s="28">
        <v>8888.0</v>
      </c>
      <c r="K15" s="29" t="s">
        <v>44</v>
      </c>
      <c r="L15" s="30" t="s">
        <v>45</v>
      </c>
      <c r="M15" s="54" t="s">
        <v>46</v>
      </c>
      <c r="N15" s="55" t="s">
        <v>47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46"/>
      <c r="D16" s="47"/>
      <c r="E16" s="24"/>
      <c r="F16" s="48"/>
      <c r="G16" s="2"/>
      <c r="H16" s="26" t="s">
        <v>42</v>
      </c>
      <c r="I16" s="27" t="s">
        <v>43</v>
      </c>
      <c r="J16" s="28">
        <v>5916.8</v>
      </c>
      <c r="K16" s="29" t="s">
        <v>44</v>
      </c>
      <c r="L16" s="30" t="s">
        <v>45</v>
      </c>
      <c r="M16" s="54" t="s">
        <v>46</v>
      </c>
      <c r="N16" s="55" t="s">
        <v>47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46"/>
      <c r="D17" s="47"/>
      <c r="E17" s="24"/>
      <c r="F17" s="48"/>
      <c r="G17" s="2"/>
      <c r="H17" s="26" t="s">
        <v>48</v>
      </c>
      <c r="I17" s="27" t="s">
        <v>49</v>
      </c>
      <c r="J17" s="28">
        <v>9970.0</v>
      </c>
      <c r="K17" s="29" t="s">
        <v>50</v>
      </c>
      <c r="L17" s="30" t="s">
        <v>51</v>
      </c>
      <c r="M17" s="32" t="s">
        <v>26</v>
      </c>
      <c r="N17" s="55" t="s">
        <v>47</v>
      </c>
      <c r="O17" s="2"/>
      <c r="P17" s="2"/>
      <c r="Q17" s="2"/>
      <c r="R17" s="2"/>
      <c r="S17" s="2"/>
      <c r="T17" s="2"/>
      <c r="U17" s="36" t="s">
        <v>11</v>
      </c>
      <c r="V17" s="37" t="s">
        <v>8</v>
      </c>
      <c r="W17" s="2"/>
      <c r="X17" s="2"/>
      <c r="Y17" s="2"/>
      <c r="Z17" s="2"/>
    </row>
    <row r="18">
      <c r="A18" s="2"/>
      <c r="B18" s="2"/>
      <c r="C18" s="46"/>
      <c r="D18" s="47"/>
      <c r="E18" s="24"/>
      <c r="F18" s="48"/>
      <c r="G18" s="2"/>
      <c r="H18" s="26" t="s">
        <v>48</v>
      </c>
      <c r="I18" s="27" t="s">
        <v>49</v>
      </c>
      <c r="J18" s="28">
        <v>600.0</v>
      </c>
      <c r="K18" s="29" t="s">
        <v>50</v>
      </c>
      <c r="L18" s="30" t="s">
        <v>52</v>
      </c>
      <c r="M18" s="32" t="s">
        <v>26</v>
      </c>
      <c r="N18" s="55" t="s">
        <v>47</v>
      </c>
      <c r="O18" s="2"/>
      <c r="P18" s="2"/>
      <c r="Q18" s="2"/>
      <c r="R18" s="2"/>
      <c r="S18" s="2"/>
      <c r="T18" s="2"/>
      <c r="U18" s="56" t="s">
        <v>53</v>
      </c>
      <c r="V18" s="57">
        <f t="shared" ref="V18:V44" si="2">SUMPRODUCT(($K$4:$K$1003=U18)*($J$4:$J$1003))</f>
        <v>0</v>
      </c>
      <c r="W18" s="2"/>
      <c r="X18" s="2"/>
      <c r="Y18" s="2"/>
      <c r="Z18" s="2"/>
    </row>
    <row r="19">
      <c r="A19" s="2"/>
      <c r="B19" s="2"/>
      <c r="C19" s="46"/>
      <c r="D19" s="47"/>
      <c r="E19" s="24"/>
      <c r="F19" s="48"/>
      <c r="G19" s="2"/>
      <c r="H19" s="26" t="s">
        <v>48</v>
      </c>
      <c r="I19" s="27" t="s">
        <v>49</v>
      </c>
      <c r="J19" s="28">
        <v>600.0</v>
      </c>
      <c r="K19" s="29" t="s">
        <v>50</v>
      </c>
      <c r="L19" s="30" t="s">
        <v>54</v>
      </c>
      <c r="M19" s="32" t="s">
        <v>26</v>
      </c>
      <c r="N19" s="55" t="s">
        <v>47</v>
      </c>
      <c r="O19" s="2"/>
      <c r="P19" s="2"/>
      <c r="Q19" s="2"/>
      <c r="R19" s="2"/>
      <c r="S19" s="2"/>
      <c r="T19" s="2"/>
      <c r="U19" s="58" t="s">
        <v>55</v>
      </c>
      <c r="V19" s="57">
        <f t="shared" si="2"/>
        <v>0</v>
      </c>
      <c r="W19" s="2"/>
      <c r="X19" s="2"/>
      <c r="Y19" s="2"/>
      <c r="Z19" s="2"/>
    </row>
    <row r="20">
      <c r="A20" s="2"/>
      <c r="B20" s="2"/>
      <c r="C20" s="46"/>
      <c r="D20" s="47"/>
      <c r="E20" s="24"/>
      <c r="F20" s="48"/>
      <c r="G20" s="2"/>
      <c r="H20" s="26" t="s">
        <v>48</v>
      </c>
      <c r="I20" s="27" t="s">
        <v>49</v>
      </c>
      <c r="J20" s="28">
        <v>600.0</v>
      </c>
      <c r="K20" s="29" t="s">
        <v>50</v>
      </c>
      <c r="L20" s="30" t="s">
        <v>56</v>
      </c>
      <c r="M20" s="32" t="s">
        <v>26</v>
      </c>
      <c r="N20" s="55" t="s">
        <v>47</v>
      </c>
      <c r="O20" s="2"/>
      <c r="P20" s="2"/>
      <c r="Q20" s="2"/>
      <c r="R20" s="2"/>
      <c r="S20" s="2"/>
      <c r="T20" s="2"/>
      <c r="U20" s="58" t="s">
        <v>57</v>
      </c>
      <c r="V20" s="57">
        <f t="shared" si="2"/>
        <v>122600</v>
      </c>
      <c r="W20" s="2"/>
      <c r="X20" s="2"/>
      <c r="Y20" s="2"/>
      <c r="Z20" s="2"/>
    </row>
    <row r="21">
      <c r="A21" s="2"/>
      <c r="B21" s="2"/>
      <c r="C21" s="46"/>
      <c r="D21" s="47"/>
      <c r="E21" s="24"/>
      <c r="F21" s="48"/>
      <c r="G21" s="2"/>
      <c r="H21" s="59" t="s">
        <v>58</v>
      </c>
      <c r="I21" s="27" t="s">
        <v>59</v>
      </c>
      <c r="J21" s="28">
        <v>7800.0</v>
      </c>
      <c r="K21" s="29" t="s">
        <v>50</v>
      </c>
      <c r="L21" s="30" t="s">
        <v>60</v>
      </c>
      <c r="M21" s="32" t="s">
        <v>26</v>
      </c>
      <c r="N21" s="55" t="s">
        <v>47</v>
      </c>
      <c r="O21" s="2"/>
      <c r="P21" s="2"/>
      <c r="Q21" s="2"/>
      <c r="R21" s="2"/>
      <c r="S21" s="2"/>
      <c r="T21" s="2"/>
      <c r="U21" s="58" t="s">
        <v>61</v>
      </c>
      <c r="V21" s="57">
        <f t="shared" si="2"/>
        <v>0</v>
      </c>
      <c r="W21" s="2"/>
      <c r="X21" s="2"/>
      <c r="Y21" s="2"/>
      <c r="Z21" s="2"/>
    </row>
    <row r="22">
      <c r="A22" s="2"/>
      <c r="B22" s="2"/>
      <c r="C22" s="46"/>
      <c r="D22" s="47"/>
      <c r="E22" s="24"/>
      <c r="F22" s="48"/>
      <c r="G22" s="2"/>
      <c r="H22" s="59" t="s">
        <v>58</v>
      </c>
      <c r="I22" s="27" t="s">
        <v>59</v>
      </c>
      <c r="J22" s="28">
        <v>800.0</v>
      </c>
      <c r="K22" s="29" t="s">
        <v>50</v>
      </c>
      <c r="L22" s="30" t="s">
        <v>62</v>
      </c>
      <c r="M22" s="32" t="s">
        <v>26</v>
      </c>
      <c r="N22" s="55" t="s">
        <v>47</v>
      </c>
      <c r="O22" s="2"/>
      <c r="P22" s="2"/>
      <c r="Q22" s="2"/>
      <c r="R22" s="2"/>
      <c r="S22" s="2"/>
      <c r="T22" s="2"/>
      <c r="U22" s="58" t="s">
        <v>63</v>
      </c>
      <c r="V22" s="60">
        <f t="shared" si="2"/>
        <v>7317.07</v>
      </c>
      <c r="W22" s="2"/>
      <c r="X22" s="2"/>
      <c r="Y22" s="2"/>
      <c r="Z22" s="2"/>
    </row>
    <row r="23">
      <c r="A23" s="2"/>
      <c r="B23" s="2"/>
      <c r="C23" s="46"/>
      <c r="D23" s="47"/>
      <c r="E23" s="24"/>
      <c r="F23" s="48"/>
      <c r="G23" s="2"/>
      <c r="H23" s="59" t="s">
        <v>64</v>
      </c>
      <c r="I23" s="59" t="s">
        <v>65</v>
      </c>
      <c r="J23" s="28">
        <v>8000.0</v>
      </c>
      <c r="K23" s="29" t="s">
        <v>66</v>
      </c>
      <c r="L23" s="30" t="s">
        <v>67</v>
      </c>
      <c r="M23" s="33"/>
      <c r="N23" s="32" t="s">
        <v>20</v>
      </c>
      <c r="O23" s="2"/>
      <c r="P23" s="2"/>
      <c r="Q23" s="2"/>
      <c r="R23" s="2"/>
      <c r="S23" s="2"/>
      <c r="T23" s="2"/>
      <c r="U23" s="61" t="s">
        <v>68</v>
      </c>
      <c r="V23" s="57">
        <f t="shared" si="2"/>
        <v>0</v>
      </c>
      <c r="W23" s="2"/>
      <c r="X23" s="2"/>
      <c r="Y23" s="2"/>
      <c r="Z23" s="2"/>
    </row>
    <row r="24">
      <c r="A24" s="2"/>
      <c r="B24" s="2"/>
      <c r="C24" s="46"/>
      <c r="D24" s="47"/>
      <c r="E24" s="24"/>
      <c r="F24" s="48"/>
      <c r="G24" s="2"/>
      <c r="H24" s="59" t="s">
        <v>69</v>
      </c>
      <c r="I24" s="27" t="s">
        <v>70</v>
      </c>
      <c r="J24" s="28">
        <v>8000.0</v>
      </c>
      <c r="K24" s="29" t="s">
        <v>57</v>
      </c>
      <c r="L24" s="30" t="s">
        <v>71</v>
      </c>
      <c r="M24" s="33"/>
      <c r="N24" s="32" t="s">
        <v>20</v>
      </c>
      <c r="O24" s="2"/>
      <c r="P24" s="2"/>
      <c r="Q24" s="2"/>
      <c r="R24" s="2"/>
      <c r="S24" s="2"/>
      <c r="T24" s="2"/>
      <c r="U24" s="61" t="s">
        <v>18</v>
      </c>
      <c r="V24" s="60">
        <f t="shared" si="2"/>
        <v>30000</v>
      </c>
      <c r="W24" s="2"/>
      <c r="X24" s="2"/>
      <c r="Y24" s="2"/>
      <c r="Z24" s="2"/>
    </row>
    <row r="25">
      <c r="A25" s="2"/>
      <c r="B25" s="2"/>
      <c r="C25" s="46"/>
      <c r="D25" s="47"/>
      <c r="E25" s="24"/>
      <c r="F25" s="48"/>
      <c r="G25" s="2"/>
      <c r="H25" s="59" t="s">
        <v>72</v>
      </c>
      <c r="I25" s="27" t="s">
        <v>73</v>
      </c>
      <c r="J25" s="28">
        <v>8000.0</v>
      </c>
      <c r="K25" s="29" t="s">
        <v>57</v>
      </c>
      <c r="L25" s="30" t="s">
        <v>74</v>
      </c>
      <c r="M25" s="33"/>
      <c r="N25" s="32" t="s">
        <v>20</v>
      </c>
      <c r="O25" s="2"/>
      <c r="P25" s="2"/>
      <c r="Q25" s="2"/>
      <c r="R25" s="2"/>
      <c r="S25" s="2"/>
      <c r="T25" s="2"/>
      <c r="U25" s="61" t="s">
        <v>75</v>
      </c>
      <c r="V25" s="57">
        <f t="shared" si="2"/>
        <v>0</v>
      </c>
      <c r="W25" s="2"/>
      <c r="X25" s="2"/>
      <c r="Y25" s="2"/>
      <c r="Z25" s="2"/>
    </row>
    <row r="26">
      <c r="A26" s="2"/>
      <c r="B26" s="2"/>
      <c r="C26" s="46"/>
      <c r="D26" s="47"/>
      <c r="E26" s="24"/>
      <c r="F26" s="48"/>
      <c r="G26" s="2"/>
      <c r="H26" s="26" t="s">
        <v>76</v>
      </c>
      <c r="I26" s="62" t="s">
        <v>31</v>
      </c>
      <c r="J26" s="28">
        <v>7317.07</v>
      </c>
      <c r="K26" s="29" t="s">
        <v>63</v>
      </c>
      <c r="L26" s="30" t="s">
        <v>77</v>
      </c>
      <c r="M26" s="33"/>
      <c r="N26" s="32" t="s">
        <v>20</v>
      </c>
      <c r="O26" s="2"/>
      <c r="P26" s="2"/>
      <c r="Q26" s="2"/>
      <c r="R26" s="2"/>
      <c r="S26" s="2"/>
      <c r="T26" s="2"/>
      <c r="U26" s="61" t="s">
        <v>78</v>
      </c>
      <c r="V26" s="57">
        <f t="shared" si="2"/>
        <v>0</v>
      </c>
      <c r="W26" s="2"/>
      <c r="X26" s="2"/>
      <c r="Y26" s="2"/>
      <c r="Z26" s="2"/>
    </row>
    <row r="27">
      <c r="A27" s="2"/>
      <c r="B27" s="2"/>
      <c r="C27" s="46"/>
      <c r="D27" s="47"/>
      <c r="E27" s="24"/>
      <c r="F27" s="48"/>
      <c r="G27" s="2"/>
      <c r="H27" s="59" t="s">
        <v>79</v>
      </c>
      <c r="I27" s="59" t="s">
        <v>80</v>
      </c>
      <c r="J27" s="28">
        <v>6400.0</v>
      </c>
      <c r="K27" s="29" t="s">
        <v>57</v>
      </c>
      <c r="L27" s="30" t="s">
        <v>74</v>
      </c>
      <c r="M27" s="33"/>
      <c r="N27" s="32" t="s">
        <v>20</v>
      </c>
      <c r="O27" s="2"/>
      <c r="P27" s="2"/>
      <c r="Q27" s="2"/>
      <c r="R27" s="2"/>
      <c r="S27" s="2"/>
      <c r="T27" s="2"/>
      <c r="U27" s="61" t="s">
        <v>44</v>
      </c>
      <c r="V27" s="57">
        <f t="shared" si="2"/>
        <v>19431.3</v>
      </c>
      <c r="W27" s="2"/>
      <c r="X27" s="2"/>
      <c r="Y27" s="2"/>
      <c r="Z27" s="2"/>
    </row>
    <row r="28">
      <c r="A28" s="2"/>
      <c r="B28" s="2"/>
      <c r="C28" s="46"/>
      <c r="D28" s="47"/>
      <c r="E28" s="24"/>
      <c r="F28" s="48"/>
      <c r="G28" s="2"/>
      <c r="H28" s="59" t="s">
        <v>81</v>
      </c>
      <c r="I28" s="59" t="s">
        <v>82</v>
      </c>
      <c r="J28" s="28">
        <v>5000.0</v>
      </c>
      <c r="K28" s="29" t="s">
        <v>83</v>
      </c>
      <c r="L28" s="30" t="s">
        <v>84</v>
      </c>
      <c r="M28" s="33"/>
      <c r="N28" s="32" t="s">
        <v>20</v>
      </c>
      <c r="O28" s="2"/>
      <c r="P28" s="2"/>
      <c r="Q28" s="2"/>
      <c r="R28" s="2"/>
      <c r="S28" s="2"/>
      <c r="T28" s="2"/>
      <c r="U28" s="61" t="s">
        <v>85</v>
      </c>
      <c r="V28" s="57">
        <f t="shared" si="2"/>
        <v>2040</v>
      </c>
      <c r="W28" s="2"/>
      <c r="X28" s="2"/>
      <c r="Y28" s="2"/>
      <c r="Z28" s="2"/>
    </row>
    <row r="29">
      <c r="A29" s="2"/>
      <c r="B29" s="2"/>
      <c r="C29" s="46"/>
      <c r="D29" s="47"/>
      <c r="E29" s="24"/>
      <c r="F29" s="48"/>
      <c r="G29" s="2"/>
      <c r="H29" s="59" t="s">
        <v>86</v>
      </c>
      <c r="I29" s="59" t="s">
        <v>87</v>
      </c>
      <c r="J29" s="28">
        <v>5000.0</v>
      </c>
      <c r="K29" s="29" t="s">
        <v>88</v>
      </c>
      <c r="L29" s="30" t="s">
        <v>89</v>
      </c>
      <c r="M29" s="33"/>
      <c r="N29" s="32" t="s">
        <v>20</v>
      </c>
      <c r="O29" s="2"/>
      <c r="P29" s="2"/>
      <c r="Q29" s="2"/>
      <c r="R29" s="2"/>
      <c r="S29" s="2"/>
      <c r="T29" s="2"/>
      <c r="U29" s="61" t="s">
        <v>24</v>
      </c>
      <c r="V29" s="57">
        <f t="shared" si="2"/>
        <v>22200</v>
      </c>
      <c r="W29" s="2"/>
      <c r="X29" s="2"/>
      <c r="Y29" s="2"/>
      <c r="Z29" s="2"/>
    </row>
    <row r="30">
      <c r="A30" s="2"/>
      <c r="B30" s="2"/>
      <c r="C30" s="46"/>
      <c r="D30" s="47"/>
      <c r="E30" s="24"/>
      <c r="F30" s="48"/>
      <c r="G30" s="2"/>
      <c r="H30" s="59" t="s">
        <v>90</v>
      </c>
      <c r="I30" s="59" t="s">
        <v>91</v>
      </c>
      <c r="J30" s="28">
        <v>5000.0</v>
      </c>
      <c r="K30" s="29" t="s">
        <v>57</v>
      </c>
      <c r="L30" s="30" t="s">
        <v>92</v>
      </c>
      <c r="M30" s="33"/>
      <c r="N30" s="32" t="s">
        <v>20</v>
      </c>
      <c r="O30" s="2"/>
      <c r="P30" s="2"/>
      <c r="Q30" s="2"/>
      <c r="R30" s="2"/>
      <c r="S30" s="2"/>
      <c r="T30" s="2"/>
      <c r="U30" s="61" t="s">
        <v>93</v>
      </c>
      <c r="V30" s="57">
        <f t="shared" si="2"/>
        <v>12800</v>
      </c>
      <c r="W30" s="2"/>
      <c r="X30" s="2"/>
      <c r="Y30" s="2"/>
      <c r="Z30" s="2"/>
    </row>
    <row r="31">
      <c r="A31" s="2"/>
      <c r="B31" s="2"/>
      <c r="C31" s="46"/>
      <c r="D31" s="47"/>
      <c r="E31" s="24"/>
      <c r="F31" s="48"/>
      <c r="G31" s="2"/>
      <c r="H31" s="59" t="s">
        <v>94</v>
      </c>
      <c r="I31" s="59" t="s">
        <v>95</v>
      </c>
      <c r="J31" s="28">
        <v>4900.0</v>
      </c>
      <c r="K31" s="29" t="s">
        <v>57</v>
      </c>
      <c r="L31" s="30" t="s">
        <v>74</v>
      </c>
      <c r="M31" s="33"/>
      <c r="N31" s="32" t="s">
        <v>20</v>
      </c>
      <c r="O31" s="2"/>
      <c r="P31" s="2"/>
      <c r="Q31" s="2"/>
      <c r="R31" s="2"/>
      <c r="S31" s="2"/>
      <c r="T31" s="2"/>
      <c r="U31" s="61" t="s">
        <v>96</v>
      </c>
      <c r="V31" s="57">
        <f t="shared" si="2"/>
        <v>0</v>
      </c>
      <c r="W31" s="2"/>
      <c r="X31" s="2"/>
      <c r="Y31" s="2"/>
      <c r="Z31" s="2"/>
    </row>
    <row r="32">
      <c r="A32" s="2"/>
      <c r="B32" s="2"/>
      <c r="C32" s="46"/>
      <c r="D32" s="47"/>
      <c r="E32" s="24"/>
      <c r="F32" s="48"/>
      <c r="G32" s="2"/>
      <c r="H32" s="26" t="s">
        <v>97</v>
      </c>
      <c r="I32" s="59" t="s">
        <v>98</v>
      </c>
      <c r="J32" s="28">
        <v>4626.5</v>
      </c>
      <c r="K32" s="29" t="s">
        <v>44</v>
      </c>
      <c r="L32" s="30" t="s">
        <v>99</v>
      </c>
      <c r="M32" s="32" t="s">
        <v>26</v>
      </c>
      <c r="N32" s="32" t="s">
        <v>20</v>
      </c>
      <c r="O32" s="2"/>
      <c r="P32" s="2"/>
      <c r="Q32" s="2"/>
      <c r="R32" s="2"/>
      <c r="S32" s="2"/>
      <c r="T32" s="2"/>
      <c r="U32" s="63" t="s">
        <v>100</v>
      </c>
      <c r="V32" s="57">
        <f t="shared" si="2"/>
        <v>0</v>
      </c>
      <c r="W32" s="2"/>
      <c r="X32" s="2"/>
      <c r="Y32" s="2"/>
      <c r="Z32" s="2"/>
    </row>
    <row r="33">
      <c r="A33" s="2"/>
      <c r="B33" s="2"/>
      <c r="C33" s="46"/>
      <c r="D33" s="47"/>
      <c r="E33" s="24"/>
      <c r="F33" s="48"/>
      <c r="G33" s="2"/>
      <c r="H33" s="59" t="s">
        <v>101</v>
      </c>
      <c r="I33" s="59" t="s">
        <v>102</v>
      </c>
      <c r="J33" s="28">
        <v>4600.0</v>
      </c>
      <c r="K33" s="29" t="s">
        <v>57</v>
      </c>
      <c r="L33" s="30" t="s">
        <v>103</v>
      </c>
      <c r="M33" s="33"/>
      <c r="N33" s="32" t="s">
        <v>20</v>
      </c>
      <c r="O33" s="2"/>
      <c r="P33" s="2"/>
      <c r="Q33" s="2"/>
      <c r="R33" s="2"/>
      <c r="S33" s="2"/>
      <c r="T33" s="2"/>
      <c r="U33" s="63" t="s">
        <v>104</v>
      </c>
      <c r="V33" s="57">
        <f t="shared" si="2"/>
        <v>1000</v>
      </c>
      <c r="W33" s="2"/>
      <c r="X33" s="2"/>
      <c r="Y33" s="2"/>
      <c r="Z33" s="2"/>
    </row>
    <row r="34">
      <c r="A34" s="2"/>
      <c r="B34" s="2"/>
      <c r="C34" s="46"/>
      <c r="D34" s="47"/>
      <c r="E34" s="24"/>
      <c r="F34" s="48"/>
      <c r="G34" s="2"/>
      <c r="H34" s="26" t="s">
        <v>105</v>
      </c>
      <c r="I34" s="27" t="s">
        <v>106</v>
      </c>
      <c r="J34" s="28">
        <v>4500.0</v>
      </c>
      <c r="K34" s="29" t="s">
        <v>57</v>
      </c>
      <c r="L34" s="30" t="s">
        <v>103</v>
      </c>
      <c r="M34" s="33"/>
      <c r="N34" s="32" t="s">
        <v>20</v>
      </c>
      <c r="O34" s="2"/>
      <c r="P34" s="2"/>
      <c r="Q34" s="2"/>
      <c r="R34" s="2"/>
      <c r="S34" s="2"/>
      <c r="T34" s="2"/>
      <c r="U34" s="63" t="s">
        <v>107</v>
      </c>
      <c r="V34" s="57">
        <f t="shared" si="2"/>
        <v>750</v>
      </c>
      <c r="W34" s="2"/>
      <c r="X34" s="2"/>
      <c r="Y34" s="2"/>
      <c r="Z34" s="2"/>
    </row>
    <row r="35">
      <c r="A35" s="2"/>
      <c r="B35" s="2"/>
      <c r="C35" s="46"/>
      <c r="D35" s="47"/>
      <c r="E35" s="24"/>
      <c r="F35" s="48"/>
      <c r="G35" s="2"/>
      <c r="H35" s="26" t="s">
        <v>108</v>
      </c>
      <c r="I35" s="27" t="s">
        <v>109</v>
      </c>
      <c r="J35" s="28">
        <v>4500.0</v>
      </c>
      <c r="K35" s="29" t="s">
        <v>57</v>
      </c>
      <c r="L35" s="30" t="s">
        <v>103</v>
      </c>
      <c r="M35" s="33"/>
      <c r="N35" s="32" t="s">
        <v>20</v>
      </c>
      <c r="O35" s="2"/>
      <c r="P35" s="2"/>
      <c r="Q35" s="2"/>
      <c r="R35" s="2"/>
      <c r="S35" s="2"/>
      <c r="T35" s="2"/>
      <c r="U35" s="63" t="s">
        <v>110</v>
      </c>
      <c r="V35" s="57">
        <f t="shared" si="2"/>
        <v>509.6</v>
      </c>
      <c r="W35" s="2"/>
      <c r="X35" s="2"/>
      <c r="Y35" s="2"/>
      <c r="Z35" s="2"/>
    </row>
    <row r="36">
      <c r="A36" s="2"/>
      <c r="B36" s="2"/>
      <c r="C36" s="46"/>
      <c r="D36" s="47"/>
      <c r="E36" s="24"/>
      <c r="F36" s="48"/>
      <c r="G36" s="2"/>
      <c r="H36" s="26" t="s">
        <v>111</v>
      </c>
      <c r="I36" s="27" t="s">
        <v>112</v>
      </c>
      <c r="J36" s="28">
        <v>4000.0</v>
      </c>
      <c r="K36" s="29" t="s">
        <v>57</v>
      </c>
      <c r="L36" s="30" t="s">
        <v>103</v>
      </c>
      <c r="M36" s="33"/>
      <c r="N36" s="32" t="s">
        <v>20</v>
      </c>
      <c r="O36" s="2"/>
      <c r="P36" s="2"/>
      <c r="Q36" s="2"/>
      <c r="R36" s="2"/>
      <c r="S36" s="2"/>
      <c r="T36" s="2"/>
      <c r="U36" s="61" t="s">
        <v>113</v>
      </c>
      <c r="V36" s="57">
        <f t="shared" si="2"/>
        <v>0</v>
      </c>
      <c r="W36" s="2"/>
      <c r="X36" s="2"/>
      <c r="Y36" s="2"/>
      <c r="Z36" s="2"/>
    </row>
    <row r="37">
      <c r="A37" s="2"/>
      <c r="B37" s="2"/>
      <c r="C37" s="46"/>
      <c r="D37" s="47"/>
      <c r="E37" s="24"/>
      <c r="F37" s="48"/>
      <c r="G37" s="2"/>
      <c r="H37" s="26" t="s">
        <v>114</v>
      </c>
      <c r="I37" s="27" t="s">
        <v>115</v>
      </c>
      <c r="J37" s="28">
        <v>4000.0</v>
      </c>
      <c r="K37" s="29" t="s">
        <v>57</v>
      </c>
      <c r="L37" s="30" t="s">
        <v>103</v>
      </c>
      <c r="M37" s="33"/>
      <c r="N37" s="32" t="s">
        <v>20</v>
      </c>
      <c r="O37" s="2"/>
      <c r="P37" s="2"/>
      <c r="Q37" s="2"/>
      <c r="R37" s="2"/>
      <c r="S37" s="2"/>
      <c r="T37" s="2"/>
      <c r="U37" s="61" t="s">
        <v>38</v>
      </c>
      <c r="V37" s="57">
        <f t="shared" si="2"/>
        <v>18160</v>
      </c>
      <c r="W37" s="2"/>
      <c r="X37" s="2"/>
      <c r="Y37" s="2"/>
      <c r="Z37" s="2"/>
    </row>
    <row r="38">
      <c r="A38" s="2"/>
      <c r="B38" s="2"/>
      <c r="C38" s="46"/>
      <c r="D38" s="47"/>
      <c r="E38" s="24"/>
      <c r="F38" s="48"/>
      <c r="G38" s="2"/>
      <c r="H38" s="26" t="s">
        <v>116</v>
      </c>
      <c r="I38" s="27" t="s">
        <v>117</v>
      </c>
      <c r="J38" s="28">
        <v>3000.0</v>
      </c>
      <c r="K38" s="29" t="s">
        <v>50</v>
      </c>
      <c r="L38" s="30" t="s">
        <v>118</v>
      </c>
      <c r="M38" s="32" t="s">
        <v>26</v>
      </c>
      <c r="N38" s="55" t="s">
        <v>47</v>
      </c>
      <c r="O38" s="2"/>
      <c r="P38" s="2"/>
      <c r="Q38" s="2"/>
      <c r="R38" s="2"/>
      <c r="S38" s="38"/>
      <c r="T38" s="39"/>
      <c r="U38" s="61" t="s">
        <v>119</v>
      </c>
      <c r="V38" s="57">
        <f t="shared" si="2"/>
        <v>14437</v>
      </c>
      <c r="W38" s="2"/>
      <c r="X38" s="2"/>
      <c r="Y38" s="2"/>
      <c r="Z38" s="2"/>
    </row>
    <row r="39">
      <c r="A39" s="2"/>
      <c r="B39" s="2"/>
      <c r="C39" s="46"/>
      <c r="D39" s="47"/>
      <c r="E39" s="24"/>
      <c r="F39" s="48"/>
      <c r="G39" s="2"/>
      <c r="H39" s="26" t="s">
        <v>116</v>
      </c>
      <c r="I39" s="27" t="s">
        <v>117</v>
      </c>
      <c r="J39" s="28">
        <v>1000.0</v>
      </c>
      <c r="K39" s="29" t="s">
        <v>50</v>
      </c>
      <c r="L39" s="30" t="s">
        <v>120</v>
      </c>
      <c r="M39" s="32" t="s">
        <v>26</v>
      </c>
      <c r="N39" s="55" t="s">
        <v>47</v>
      </c>
      <c r="O39" s="2"/>
      <c r="P39" s="38"/>
      <c r="Q39" s="38"/>
      <c r="R39" s="39"/>
      <c r="S39" s="38"/>
      <c r="T39" s="38"/>
      <c r="U39" s="61" t="s">
        <v>50</v>
      </c>
      <c r="V39" s="57">
        <f t="shared" si="2"/>
        <v>24610</v>
      </c>
      <c r="W39" s="2"/>
      <c r="X39" s="2"/>
      <c r="Y39" s="2"/>
      <c r="Z39" s="2"/>
    </row>
    <row r="40">
      <c r="A40" s="2"/>
      <c r="B40" s="2"/>
      <c r="C40" s="46"/>
      <c r="D40" s="47"/>
      <c r="E40" s="24"/>
      <c r="F40" s="48"/>
      <c r="G40" s="2"/>
      <c r="H40" s="26" t="s">
        <v>121</v>
      </c>
      <c r="I40" s="27" t="s">
        <v>122</v>
      </c>
      <c r="J40" s="28">
        <v>3125.0</v>
      </c>
      <c r="K40" s="29" t="s">
        <v>57</v>
      </c>
      <c r="L40" s="30" t="s">
        <v>103</v>
      </c>
      <c r="M40" s="33"/>
      <c r="N40" s="32" t="s">
        <v>20</v>
      </c>
      <c r="O40" s="2"/>
      <c r="P40" s="38"/>
      <c r="Q40" s="38"/>
      <c r="R40" s="39"/>
      <c r="S40" s="38"/>
      <c r="T40" s="38"/>
      <c r="U40" s="61" t="s">
        <v>123</v>
      </c>
      <c r="V40" s="57">
        <f t="shared" si="2"/>
        <v>15250</v>
      </c>
      <c r="W40" s="2"/>
      <c r="X40" s="2"/>
      <c r="Y40" s="2"/>
      <c r="Z40" s="2"/>
    </row>
    <row r="41">
      <c r="A41" s="2"/>
      <c r="B41" s="2"/>
      <c r="C41" s="46"/>
      <c r="D41" s="47"/>
      <c r="E41" s="24"/>
      <c r="F41" s="48"/>
      <c r="G41" s="2"/>
      <c r="H41" s="26" t="s">
        <v>124</v>
      </c>
      <c r="I41" s="27" t="s">
        <v>125</v>
      </c>
      <c r="J41" s="28">
        <v>3000.0</v>
      </c>
      <c r="K41" s="29" t="s">
        <v>57</v>
      </c>
      <c r="L41" s="30" t="s">
        <v>103</v>
      </c>
      <c r="M41" s="33"/>
      <c r="N41" s="32" t="s">
        <v>20</v>
      </c>
      <c r="O41" s="2"/>
      <c r="P41" s="38"/>
      <c r="Q41" s="38"/>
      <c r="R41" s="39"/>
      <c r="S41" s="38"/>
      <c r="T41" s="38"/>
      <c r="U41" s="61" t="s">
        <v>66</v>
      </c>
      <c r="V41" s="57">
        <f t="shared" si="2"/>
        <v>8000</v>
      </c>
      <c r="W41" s="2"/>
      <c r="X41" s="2"/>
      <c r="Y41" s="2"/>
      <c r="Z41" s="2"/>
    </row>
    <row r="42">
      <c r="A42" s="2"/>
      <c r="B42" s="2"/>
      <c r="C42" s="46"/>
      <c r="D42" s="47"/>
      <c r="E42" s="24"/>
      <c r="F42" s="48"/>
      <c r="G42" s="2"/>
      <c r="H42" s="26" t="s">
        <v>126</v>
      </c>
      <c r="I42" s="27" t="s">
        <v>127</v>
      </c>
      <c r="J42" s="28">
        <v>3000.0</v>
      </c>
      <c r="K42" s="29" t="s">
        <v>123</v>
      </c>
      <c r="L42" s="30" t="s">
        <v>128</v>
      </c>
      <c r="M42" s="33"/>
      <c r="N42" s="32" t="s">
        <v>20</v>
      </c>
      <c r="O42" s="2"/>
      <c r="P42" s="38"/>
      <c r="Q42" s="38"/>
      <c r="R42" s="39"/>
      <c r="S42" s="38"/>
      <c r="T42" s="38"/>
      <c r="U42" s="61" t="s">
        <v>83</v>
      </c>
      <c r="V42" s="57">
        <f t="shared" si="2"/>
        <v>5000</v>
      </c>
      <c r="W42" s="2"/>
      <c r="X42" s="2"/>
      <c r="Y42" s="2"/>
      <c r="Z42" s="2"/>
    </row>
    <row r="43">
      <c r="A43" s="2"/>
      <c r="B43" s="2"/>
      <c r="C43" s="46"/>
      <c r="D43" s="47"/>
      <c r="E43" s="24"/>
      <c r="F43" s="48"/>
      <c r="G43" s="2"/>
      <c r="H43" s="26" t="s">
        <v>129</v>
      </c>
      <c r="I43" s="27" t="s">
        <v>130</v>
      </c>
      <c r="J43" s="28">
        <v>3000.0</v>
      </c>
      <c r="K43" s="29" t="s">
        <v>123</v>
      </c>
      <c r="L43" s="30" t="s">
        <v>131</v>
      </c>
      <c r="M43" s="33"/>
      <c r="N43" s="32" t="s">
        <v>20</v>
      </c>
      <c r="O43" s="2"/>
      <c r="P43" s="38"/>
      <c r="Q43" s="38"/>
      <c r="R43" s="39"/>
      <c r="S43" s="38"/>
      <c r="T43" s="38"/>
      <c r="U43" s="61" t="s">
        <v>88</v>
      </c>
      <c r="V43" s="57">
        <f t="shared" si="2"/>
        <v>5000</v>
      </c>
      <c r="W43" s="2"/>
      <c r="X43" s="2"/>
      <c r="Y43" s="2"/>
      <c r="Z43" s="2"/>
    </row>
    <row r="44">
      <c r="A44" s="2"/>
      <c r="B44" s="2"/>
      <c r="C44" s="46"/>
      <c r="D44" s="47"/>
      <c r="E44" s="24"/>
      <c r="F44" s="48"/>
      <c r="G44" s="2"/>
      <c r="H44" s="26" t="s">
        <v>132</v>
      </c>
      <c r="I44" s="27" t="s">
        <v>133</v>
      </c>
      <c r="J44" s="28">
        <v>3000.0</v>
      </c>
      <c r="K44" s="29" t="s">
        <v>57</v>
      </c>
      <c r="L44" s="30" t="s">
        <v>103</v>
      </c>
      <c r="M44" s="33"/>
      <c r="N44" s="32" t="s">
        <v>20</v>
      </c>
      <c r="O44" s="2"/>
      <c r="P44" s="38"/>
      <c r="Q44" s="38"/>
      <c r="R44" s="39"/>
      <c r="S44" s="38"/>
      <c r="T44" s="38"/>
      <c r="U44" s="64" t="s">
        <v>134</v>
      </c>
      <c r="V44" s="57">
        <f t="shared" si="2"/>
        <v>0</v>
      </c>
      <c r="W44" s="2"/>
      <c r="X44" s="2"/>
      <c r="Y44" s="2"/>
      <c r="Z44" s="2"/>
    </row>
    <row r="45">
      <c r="A45" s="2"/>
      <c r="B45" s="2"/>
      <c r="C45" s="46"/>
      <c r="D45" s="47"/>
      <c r="E45" s="24"/>
      <c r="F45" s="48"/>
      <c r="G45" s="2"/>
      <c r="H45" s="26" t="s">
        <v>135</v>
      </c>
      <c r="I45" s="27" t="s">
        <v>136</v>
      </c>
      <c r="J45" s="28">
        <v>3000.0</v>
      </c>
      <c r="K45" s="29" t="s">
        <v>57</v>
      </c>
      <c r="L45" s="30" t="s">
        <v>103</v>
      </c>
      <c r="M45" s="33"/>
      <c r="N45" s="32" t="s">
        <v>20</v>
      </c>
      <c r="O45" s="2"/>
      <c r="P45" s="38"/>
      <c r="Q45" s="38"/>
      <c r="R45" s="39"/>
      <c r="S45" s="38"/>
      <c r="T45" s="38"/>
      <c r="U45" s="37" t="s">
        <v>35</v>
      </c>
      <c r="V45" s="65">
        <f>SUM(V18:V44)</f>
        <v>309104.97</v>
      </c>
      <c r="W45" s="2"/>
      <c r="X45" s="2"/>
      <c r="Y45" s="2"/>
      <c r="Z45" s="2"/>
    </row>
    <row r="46">
      <c r="A46" s="2"/>
      <c r="B46" s="2"/>
      <c r="C46" s="46"/>
      <c r="D46" s="47"/>
      <c r="E46" s="24"/>
      <c r="F46" s="48"/>
      <c r="G46" s="2"/>
      <c r="H46" s="26" t="s">
        <v>137</v>
      </c>
      <c r="I46" s="27" t="s">
        <v>138</v>
      </c>
      <c r="J46" s="28">
        <v>3000.0</v>
      </c>
      <c r="K46" s="29" t="s">
        <v>93</v>
      </c>
      <c r="L46" s="30" t="s">
        <v>139</v>
      </c>
      <c r="M46" s="33"/>
      <c r="N46" s="32" t="s">
        <v>20</v>
      </c>
      <c r="O46" s="2"/>
      <c r="P46" s="38"/>
      <c r="Q46" s="38"/>
      <c r="R46" s="39"/>
      <c r="S46" s="38"/>
      <c r="T46" s="38"/>
      <c r="U46" s="2"/>
      <c r="V46" s="2"/>
      <c r="W46" s="2"/>
      <c r="X46" s="2"/>
      <c r="Y46" s="2"/>
      <c r="Z46" s="2"/>
    </row>
    <row r="47">
      <c r="A47" s="2"/>
      <c r="B47" s="2"/>
      <c r="C47" s="46"/>
      <c r="D47" s="47"/>
      <c r="E47" s="24"/>
      <c r="F47" s="48"/>
      <c r="G47" s="2"/>
      <c r="H47" s="26" t="s">
        <v>140</v>
      </c>
      <c r="I47" s="27" t="s">
        <v>141</v>
      </c>
      <c r="J47" s="28">
        <v>3000.0</v>
      </c>
      <c r="K47" s="29" t="s">
        <v>93</v>
      </c>
      <c r="L47" s="30" t="s">
        <v>139</v>
      </c>
      <c r="M47" s="33"/>
      <c r="N47" s="32" t="s">
        <v>20</v>
      </c>
      <c r="O47" s="2"/>
      <c r="R47" s="39"/>
      <c r="U47" s="2"/>
      <c r="V47" s="2"/>
      <c r="W47" s="2"/>
      <c r="X47" s="2"/>
      <c r="Y47" s="2"/>
      <c r="Z47" s="2"/>
    </row>
    <row r="48">
      <c r="A48" s="2"/>
      <c r="B48" s="2"/>
      <c r="C48" s="46"/>
      <c r="D48" s="47"/>
      <c r="E48" s="24"/>
      <c r="F48" s="48"/>
      <c r="G48" s="2"/>
      <c r="H48" s="26" t="s">
        <v>142</v>
      </c>
      <c r="I48" s="27" t="s">
        <v>143</v>
      </c>
      <c r="J48" s="28">
        <v>3000.0</v>
      </c>
      <c r="K48" s="29" t="s">
        <v>123</v>
      </c>
      <c r="L48" s="30" t="s">
        <v>131</v>
      </c>
      <c r="M48" s="33"/>
      <c r="N48" s="32" t="s">
        <v>20</v>
      </c>
      <c r="O48" s="2"/>
      <c r="R48" s="66"/>
      <c r="U48" s="2"/>
      <c r="V48" s="2"/>
      <c r="W48" s="2"/>
      <c r="X48" s="2"/>
      <c r="Y48" s="2"/>
      <c r="Z48" s="2"/>
    </row>
    <row r="49">
      <c r="A49" s="2"/>
      <c r="B49" s="2"/>
      <c r="C49" s="46"/>
      <c r="D49" s="47"/>
      <c r="E49" s="24"/>
      <c r="F49" s="48"/>
      <c r="G49" s="2"/>
      <c r="H49" s="26" t="s">
        <v>144</v>
      </c>
      <c r="I49" s="27" t="s">
        <v>145</v>
      </c>
      <c r="J49" s="28">
        <v>2800.0</v>
      </c>
      <c r="K49" s="29" t="s">
        <v>57</v>
      </c>
      <c r="L49" s="30" t="s">
        <v>103</v>
      </c>
      <c r="M49" s="33"/>
      <c r="N49" s="32" t="s">
        <v>20</v>
      </c>
      <c r="O49" s="2"/>
      <c r="R49" s="66"/>
      <c r="U49" s="2"/>
      <c r="V49" s="2"/>
      <c r="W49" s="2"/>
      <c r="X49" s="2"/>
      <c r="Y49" s="2"/>
      <c r="Z49" s="2"/>
    </row>
    <row r="50">
      <c r="A50" s="2"/>
      <c r="B50" s="2"/>
      <c r="C50" s="46"/>
      <c r="D50" s="47"/>
      <c r="E50" s="24"/>
      <c r="F50" s="48"/>
      <c r="G50" s="2"/>
      <c r="H50" s="26" t="s">
        <v>146</v>
      </c>
      <c r="I50" s="27" t="s">
        <v>147</v>
      </c>
      <c r="J50" s="28">
        <v>2800.0</v>
      </c>
      <c r="K50" s="29" t="s">
        <v>57</v>
      </c>
      <c r="L50" s="30" t="s">
        <v>103</v>
      </c>
      <c r="M50" s="33"/>
      <c r="N50" s="32" t="s">
        <v>20</v>
      </c>
      <c r="O50" s="2"/>
      <c r="R50" s="66"/>
      <c r="U50" s="2"/>
      <c r="V50" s="2"/>
      <c r="W50" s="2"/>
      <c r="X50" s="2"/>
      <c r="Y50" s="2"/>
      <c r="Z50" s="2"/>
    </row>
    <row r="51">
      <c r="A51" s="2"/>
      <c r="B51" s="2"/>
      <c r="C51" s="46"/>
      <c r="D51" s="47"/>
      <c r="E51" s="24"/>
      <c r="F51" s="48"/>
      <c r="G51" s="2"/>
      <c r="H51" s="26" t="s">
        <v>148</v>
      </c>
      <c r="I51" s="27" t="s">
        <v>149</v>
      </c>
      <c r="J51" s="28">
        <v>2583.0</v>
      </c>
      <c r="K51" s="29" t="s">
        <v>119</v>
      </c>
      <c r="L51" s="30" t="s">
        <v>150</v>
      </c>
      <c r="M51" s="33"/>
      <c r="N51" s="32" t="s">
        <v>20</v>
      </c>
      <c r="O51" s="2"/>
      <c r="R51" s="66"/>
      <c r="U51" s="39"/>
      <c r="V51" s="2"/>
      <c r="W51" s="2"/>
      <c r="X51" s="2"/>
      <c r="Y51" s="2"/>
      <c r="Z51" s="2"/>
    </row>
    <row r="52">
      <c r="A52" s="2"/>
      <c r="B52" s="2"/>
      <c r="C52" s="46"/>
      <c r="D52" s="47"/>
      <c r="E52" s="24"/>
      <c r="F52" s="48"/>
      <c r="G52" s="2"/>
      <c r="H52" s="26" t="s">
        <v>151</v>
      </c>
      <c r="I52" s="27" t="s">
        <v>152</v>
      </c>
      <c r="J52" s="28">
        <v>2400.0</v>
      </c>
      <c r="K52" s="29" t="s">
        <v>57</v>
      </c>
      <c r="L52" s="30" t="s">
        <v>103</v>
      </c>
      <c r="M52" s="33"/>
      <c r="N52" s="32" t="s">
        <v>20</v>
      </c>
      <c r="O52" s="2"/>
      <c r="R52" s="66"/>
      <c r="U52" s="39"/>
      <c r="V52" s="2"/>
      <c r="W52" s="2"/>
      <c r="X52" s="2"/>
      <c r="Y52" s="2"/>
      <c r="Z52" s="2"/>
    </row>
    <row r="53">
      <c r="A53" s="2"/>
      <c r="B53" s="2"/>
      <c r="C53" s="46"/>
      <c r="D53" s="47"/>
      <c r="E53" s="24"/>
      <c r="F53" s="48"/>
      <c r="G53" s="2"/>
      <c r="H53" s="26" t="s">
        <v>153</v>
      </c>
      <c r="I53" s="27" t="s">
        <v>154</v>
      </c>
      <c r="J53" s="28">
        <v>2400.0</v>
      </c>
      <c r="K53" s="29" t="s">
        <v>93</v>
      </c>
      <c r="L53" s="30" t="s">
        <v>139</v>
      </c>
      <c r="M53" s="33"/>
      <c r="N53" s="32" t="s">
        <v>20</v>
      </c>
      <c r="O53" s="2"/>
      <c r="R53" s="66"/>
      <c r="S53" s="2"/>
      <c r="T53" s="42"/>
      <c r="U53" s="39"/>
      <c r="V53" s="2"/>
      <c r="W53" s="2"/>
      <c r="X53" s="2"/>
      <c r="Y53" s="2"/>
      <c r="Z53" s="2"/>
    </row>
    <row r="54">
      <c r="A54" s="2"/>
      <c r="B54" s="2"/>
      <c r="C54" s="46"/>
      <c r="D54" s="47"/>
      <c r="E54" s="24"/>
      <c r="F54" s="48"/>
      <c r="G54" s="2"/>
      <c r="H54" s="26" t="s">
        <v>155</v>
      </c>
      <c r="I54" s="27" t="s">
        <v>156</v>
      </c>
      <c r="J54" s="28">
        <v>2400.0</v>
      </c>
      <c r="K54" s="29" t="s">
        <v>93</v>
      </c>
      <c r="L54" s="30" t="s">
        <v>139</v>
      </c>
      <c r="M54" s="33"/>
      <c r="N54" s="32" t="s">
        <v>20</v>
      </c>
      <c r="O54" s="2"/>
      <c r="R54" s="66"/>
      <c r="S54" s="2"/>
      <c r="T54" s="67"/>
      <c r="U54" s="39"/>
      <c r="V54" s="2"/>
      <c r="W54" s="2"/>
      <c r="X54" s="2"/>
      <c r="Y54" s="2"/>
      <c r="Z54" s="2"/>
    </row>
    <row r="55">
      <c r="A55" s="2"/>
      <c r="B55" s="2"/>
      <c r="C55" s="46"/>
      <c r="D55" s="47"/>
      <c r="E55" s="24"/>
      <c r="F55" s="48"/>
      <c r="G55" s="2"/>
      <c r="H55" s="26" t="s">
        <v>157</v>
      </c>
      <c r="I55" s="27" t="s">
        <v>158</v>
      </c>
      <c r="J55" s="28">
        <v>800.0</v>
      </c>
      <c r="K55" s="29" t="s">
        <v>119</v>
      </c>
      <c r="L55" s="30" t="s">
        <v>159</v>
      </c>
      <c r="M55" s="32" t="s">
        <v>26</v>
      </c>
      <c r="N55" s="32" t="s">
        <v>20</v>
      </c>
      <c r="O55" s="2"/>
      <c r="R55" s="66"/>
      <c r="S55" s="2"/>
      <c r="T55" s="42"/>
      <c r="U55" s="39"/>
      <c r="V55" s="2"/>
      <c r="W55" s="2"/>
      <c r="X55" s="2"/>
      <c r="Y55" s="2"/>
      <c r="Z55" s="2"/>
    </row>
    <row r="56">
      <c r="A56" s="2"/>
      <c r="B56" s="2"/>
      <c r="C56" s="46"/>
      <c r="D56" s="47"/>
      <c r="E56" s="24"/>
      <c r="F56" s="48"/>
      <c r="G56" s="2"/>
      <c r="H56" s="26" t="s">
        <v>157</v>
      </c>
      <c r="I56" s="27" t="s">
        <v>158</v>
      </c>
      <c r="J56" s="28">
        <v>800.0</v>
      </c>
      <c r="K56" s="29" t="s">
        <v>119</v>
      </c>
      <c r="L56" s="30" t="s">
        <v>159</v>
      </c>
      <c r="M56" s="32" t="s">
        <v>26</v>
      </c>
      <c r="N56" s="32" t="s">
        <v>20</v>
      </c>
      <c r="O56" s="2"/>
      <c r="R56" s="66"/>
      <c r="S56" s="2"/>
      <c r="T56" s="38"/>
      <c r="U56" s="39"/>
      <c r="V56" s="2"/>
      <c r="W56" s="2"/>
      <c r="X56" s="2"/>
      <c r="Y56" s="2"/>
      <c r="Z56" s="2"/>
    </row>
    <row r="57">
      <c r="A57" s="2"/>
      <c r="B57" s="2"/>
      <c r="C57" s="68"/>
      <c r="D57" s="69"/>
      <c r="E57" s="24"/>
      <c r="F57" s="48"/>
      <c r="G57" s="2"/>
      <c r="H57" s="26" t="s">
        <v>157</v>
      </c>
      <c r="I57" s="27" t="s">
        <v>158</v>
      </c>
      <c r="J57" s="28">
        <v>800.0</v>
      </c>
      <c r="K57" s="29" t="s">
        <v>119</v>
      </c>
      <c r="L57" s="30" t="s">
        <v>160</v>
      </c>
      <c r="M57" s="32" t="s">
        <v>26</v>
      </c>
      <c r="N57" s="32" t="s">
        <v>20</v>
      </c>
      <c r="O57" s="2"/>
      <c r="R57" s="66"/>
      <c r="S57" s="2"/>
      <c r="T57" s="2"/>
      <c r="U57" s="39"/>
      <c r="V57" s="2"/>
      <c r="W57" s="2"/>
      <c r="X57" s="2"/>
      <c r="Y57" s="2"/>
      <c r="Z57" s="2"/>
    </row>
    <row r="58">
      <c r="A58" s="2"/>
      <c r="B58" s="2"/>
      <c r="C58" s="70"/>
      <c r="D58" s="71"/>
      <c r="E58" s="24"/>
      <c r="F58" s="48"/>
      <c r="G58" s="2"/>
      <c r="H58" s="26" t="s">
        <v>161</v>
      </c>
      <c r="I58" s="27" t="s">
        <v>162</v>
      </c>
      <c r="J58" s="28">
        <v>1800.0</v>
      </c>
      <c r="K58" s="29" t="s">
        <v>38</v>
      </c>
      <c r="L58" s="30" t="s">
        <v>163</v>
      </c>
      <c r="M58" s="32" t="s">
        <v>26</v>
      </c>
      <c r="N58" s="32" t="s">
        <v>20</v>
      </c>
      <c r="O58" s="2"/>
      <c r="R58" s="66"/>
      <c r="S58" s="2"/>
      <c r="T58" s="2"/>
      <c r="U58" s="39"/>
      <c r="V58" s="2"/>
      <c r="W58" s="2"/>
      <c r="X58" s="2"/>
      <c r="Y58" s="2"/>
      <c r="Z58" s="2"/>
    </row>
    <row r="59">
      <c r="A59" s="2"/>
      <c r="B59" s="2"/>
      <c r="C59" s="72"/>
      <c r="D59" s="73"/>
      <c r="E59" s="24"/>
      <c r="F59" s="48"/>
      <c r="G59" s="2"/>
      <c r="H59" s="26" t="s">
        <v>161</v>
      </c>
      <c r="I59" s="27" t="s">
        <v>162</v>
      </c>
      <c r="J59" s="28">
        <v>540.0</v>
      </c>
      <c r="K59" s="29" t="s">
        <v>38</v>
      </c>
      <c r="L59" s="30" t="s">
        <v>164</v>
      </c>
      <c r="M59" s="32" t="s">
        <v>26</v>
      </c>
      <c r="N59" s="32" t="s">
        <v>20</v>
      </c>
      <c r="O59" s="2"/>
      <c r="R59" s="66"/>
      <c r="S59" s="2"/>
      <c r="T59" s="2"/>
      <c r="U59" s="39"/>
      <c r="V59" s="2"/>
      <c r="W59" s="2"/>
      <c r="X59" s="2"/>
      <c r="Y59" s="2"/>
      <c r="Z59" s="2"/>
    </row>
    <row r="60">
      <c r="A60" s="2"/>
      <c r="B60" s="2"/>
      <c r="C60" s="72"/>
      <c r="D60" s="73"/>
      <c r="E60" s="24"/>
      <c r="F60" s="48"/>
      <c r="G60" s="2"/>
      <c r="H60" s="26" t="s">
        <v>165</v>
      </c>
      <c r="I60" s="27" t="s">
        <v>166</v>
      </c>
      <c r="J60" s="28">
        <v>1150.0</v>
      </c>
      <c r="K60" s="29" t="s">
        <v>119</v>
      </c>
      <c r="L60" s="30" t="s">
        <v>167</v>
      </c>
      <c r="M60" s="32" t="s">
        <v>26</v>
      </c>
      <c r="N60" s="32" t="s">
        <v>20</v>
      </c>
      <c r="O60" s="2"/>
      <c r="R60" s="66"/>
      <c r="S60" s="2"/>
      <c r="T60" s="2"/>
      <c r="U60" s="39"/>
      <c r="V60" s="2"/>
      <c r="W60" s="2"/>
      <c r="X60" s="2"/>
      <c r="Y60" s="2"/>
      <c r="Z60" s="2"/>
    </row>
    <row r="61">
      <c r="A61" s="74"/>
      <c r="B61" s="2"/>
      <c r="C61" s="72"/>
      <c r="D61" s="73"/>
      <c r="E61" s="24"/>
      <c r="F61" s="48"/>
      <c r="G61" s="2"/>
      <c r="H61" s="26" t="s">
        <v>165</v>
      </c>
      <c r="I61" s="27" t="s">
        <v>166</v>
      </c>
      <c r="J61" s="28">
        <v>1150.0</v>
      </c>
      <c r="K61" s="29" t="s">
        <v>119</v>
      </c>
      <c r="L61" s="30" t="s">
        <v>159</v>
      </c>
      <c r="M61" s="32" t="s">
        <v>26</v>
      </c>
      <c r="N61" s="32" t="s">
        <v>20</v>
      </c>
      <c r="O61" s="2"/>
      <c r="R61" s="66"/>
      <c r="S61" s="2"/>
      <c r="T61" s="2"/>
      <c r="U61" s="39"/>
      <c r="V61" s="2"/>
      <c r="W61" s="2"/>
      <c r="X61" s="2"/>
      <c r="Y61" s="2"/>
      <c r="Z61" s="2"/>
    </row>
    <row r="62">
      <c r="A62" s="74"/>
      <c r="B62" s="2"/>
      <c r="C62" s="72"/>
      <c r="D62" s="73"/>
      <c r="E62" s="75"/>
      <c r="F62" s="48"/>
      <c r="G62" s="2"/>
      <c r="H62" s="26" t="s">
        <v>168</v>
      </c>
      <c r="I62" s="27" t="s">
        <v>169</v>
      </c>
      <c r="J62" s="28">
        <v>1150.0</v>
      </c>
      <c r="K62" s="29" t="s">
        <v>119</v>
      </c>
      <c r="L62" s="30" t="s">
        <v>150</v>
      </c>
      <c r="M62" s="32" t="s">
        <v>26</v>
      </c>
      <c r="N62" s="32" t="s">
        <v>20</v>
      </c>
      <c r="O62" s="2"/>
      <c r="R62" s="66"/>
      <c r="S62" s="2"/>
      <c r="T62" s="2"/>
      <c r="U62" s="39"/>
      <c r="V62" s="2"/>
      <c r="W62" s="2"/>
      <c r="X62" s="2"/>
      <c r="Y62" s="2"/>
      <c r="Z62" s="2"/>
    </row>
    <row r="63">
      <c r="A63" s="74"/>
      <c r="B63" s="2"/>
      <c r="C63" s="72"/>
      <c r="D63" s="73"/>
      <c r="E63" s="75"/>
      <c r="F63" s="48"/>
      <c r="G63" s="2"/>
      <c r="H63" s="26" t="s">
        <v>168</v>
      </c>
      <c r="I63" s="27" t="s">
        <v>169</v>
      </c>
      <c r="J63" s="28">
        <v>1150.0</v>
      </c>
      <c r="K63" s="29" t="s">
        <v>119</v>
      </c>
      <c r="L63" s="30" t="s">
        <v>150</v>
      </c>
      <c r="M63" s="32" t="s">
        <v>26</v>
      </c>
      <c r="N63" s="32" t="s">
        <v>20</v>
      </c>
      <c r="O63" s="2"/>
      <c r="R63" s="66"/>
      <c r="S63" s="2"/>
      <c r="T63" s="2"/>
      <c r="U63" s="39"/>
      <c r="V63" s="2"/>
      <c r="W63" s="2"/>
      <c r="X63" s="2"/>
      <c r="Y63" s="2"/>
      <c r="Z63" s="2"/>
    </row>
    <row r="64">
      <c r="A64" s="74"/>
      <c r="B64" s="2"/>
      <c r="C64" s="70"/>
      <c r="D64" s="73"/>
      <c r="E64" s="75"/>
      <c r="F64" s="48"/>
      <c r="G64" s="2"/>
      <c r="H64" s="26" t="s">
        <v>170</v>
      </c>
      <c r="I64" s="27" t="s">
        <v>171</v>
      </c>
      <c r="J64" s="28">
        <v>2000.0</v>
      </c>
      <c r="K64" s="29" t="s">
        <v>85</v>
      </c>
      <c r="L64" s="30" t="s">
        <v>172</v>
      </c>
      <c r="M64" s="33"/>
      <c r="N64" s="32" t="s">
        <v>20</v>
      </c>
      <c r="O64" s="2"/>
      <c r="R64" s="66"/>
      <c r="S64" s="2"/>
      <c r="T64" s="2"/>
      <c r="U64" s="39"/>
      <c r="V64" s="2"/>
      <c r="W64" s="2"/>
      <c r="X64" s="2"/>
      <c r="Y64" s="2"/>
      <c r="Z64" s="2"/>
    </row>
    <row r="65">
      <c r="A65" s="74"/>
      <c r="B65" s="2"/>
      <c r="C65" s="76"/>
      <c r="D65" s="77"/>
      <c r="E65" s="75"/>
      <c r="F65" s="48"/>
      <c r="G65" s="2"/>
      <c r="H65" s="26" t="s">
        <v>173</v>
      </c>
      <c r="I65" s="27" t="s">
        <v>174</v>
      </c>
      <c r="J65" s="28">
        <v>2000.0</v>
      </c>
      <c r="K65" s="29" t="s">
        <v>57</v>
      </c>
      <c r="L65" s="30" t="s">
        <v>175</v>
      </c>
      <c r="M65" s="33"/>
      <c r="N65" s="32" t="s">
        <v>20</v>
      </c>
      <c r="O65" s="2"/>
      <c r="R65" s="66"/>
      <c r="S65" s="2"/>
      <c r="T65" s="2"/>
      <c r="U65" s="39"/>
      <c r="V65" s="2"/>
      <c r="W65" s="2"/>
      <c r="X65" s="2"/>
      <c r="Y65" s="2"/>
      <c r="Z65" s="2"/>
    </row>
    <row r="66">
      <c r="A66" s="74"/>
      <c r="B66" s="2"/>
      <c r="C66" s="46"/>
      <c r="D66" s="47"/>
      <c r="E66" s="78"/>
      <c r="F66" s="48"/>
      <c r="G66" s="2"/>
      <c r="H66" s="26" t="s">
        <v>176</v>
      </c>
      <c r="I66" s="27" t="s">
        <v>177</v>
      </c>
      <c r="J66" s="28">
        <v>2000.0</v>
      </c>
      <c r="K66" s="29" t="s">
        <v>57</v>
      </c>
      <c r="L66" s="30" t="s">
        <v>175</v>
      </c>
      <c r="M66" s="33"/>
      <c r="N66" s="32" t="s">
        <v>20</v>
      </c>
      <c r="O66" s="2"/>
      <c r="R66" s="66"/>
      <c r="S66" s="2"/>
      <c r="T66" s="2"/>
      <c r="U66" s="39"/>
      <c r="V66" s="2"/>
      <c r="W66" s="2"/>
      <c r="X66" s="2"/>
      <c r="Y66" s="2"/>
      <c r="Z66" s="2"/>
    </row>
    <row r="67">
      <c r="A67" s="2"/>
      <c r="B67" s="2"/>
      <c r="C67" s="46"/>
      <c r="D67" s="79"/>
      <c r="E67" s="80"/>
      <c r="F67" s="48"/>
      <c r="G67" s="2"/>
      <c r="H67" s="26" t="s">
        <v>178</v>
      </c>
      <c r="I67" s="27" t="s">
        <v>179</v>
      </c>
      <c r="J67" s="28">
        <v>2000.0</v>
      </c>
      <c r="K67" s="29" t="s">
        <v>93</v>
      </c>
      <c r="L67" s="30" t="s">
        <v>180</v>
      </c>
      <c r="M67" s="33"/>
      <c r="N67" s="32" t="s">
        <v>20</v>
      </c>
      <c r="O67" s="2"/>
      <c r="R67" s="66"/>
      <c r="S67" s="2"/>
      <c r="T67" s="2"/>
      <c r="U67" s="39"/>
      <c r="V67" s="2"/>
      <c r="W67" s="2"/>
      <c r="X67" s="2"/>
      <c r="Y67" s="2"/>
      <c r="Z67" s="2"/>
    </row>
    <row r="68">
      <c r="A68" s="2"/>
      <c r="B68" s="2"/>
      <c r="C68" s="81"/>
      <c r="D68" s="82"/>
      <c r="E68" s="83"/>
      <c r="F68" s="84"/>
      <c r="G68" s="2"/>
      <c r="H68" s="26" t="s">
        <v>181</v>
      </c>
      <c r="I68" s="27" t="s">
        <v>182</v>
      </c>
      <c r="J68" s="28">
        <v>2000.0</v>
      </c>
      <c r="K68" s="29" t="s">
        <v>57</v>
      </c>
      <c r="L68" s="30" t="s">
        <v>175</v>
      </c>
      <c r="M68" s="33"/>
      <c r="N68" s="32" t="s">
        <v>20</v>
      </c>
      <c r="O68" s="2"/>
      <c r="R68" s="66"/>
      <c r="S68" s="2"/>
      <c r="T68" s="2"/>
      <c r="U68" s="39"/>
      <c r="V68" s="2"/>
      <c r="W68" s="2"/>
      <c r="X68" s="2"/>
      <c r="Y68" s="2"/>
      <c r="Z68" s="2"/>
    </row>
    <row r="69">
      <c r="A69" s="2"/>
      <c r="B69" s="2"/>
      <c r="C69" s="85"/>
      <c r="D69" s="86"/>
      <c r="E69" s="87"/>
      <c r="F69" s="84"/>
      <c r="G69" s="2"/>
      <c r="H69" s="26" t="s">
        <v>183</v>
      </c>
      <c r="I69" s="27" t="s">
        <v>184</v>
      </c>
      <c r="J69" s="28">
        <v>2000.0</v>
      </c>
      <c r="K69" s="29" t="s">
        <v>57</v>
      </c>
      <c r="L69" s="30" t="s">
        <v>175</v>
      </c>
      <c r="M69" s="33"/>
      <c r="N69" s="32" t="s">
        <v>20</v>
      </c>
      <c r="O69" s="2"/>
      <c r="R69" s="66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88"/>
      <c r="D70" s="89"/>
      <c r="E70" s="90"/>
      <c r="F70" s="84"/>
      <c r="G70" s="2"/>
      <c r="H70" s="26" t="s">
        <v>185</v>
      </c>
      <c r="I70" s="27" t="s">
        <v>186</v>
      </c>
      <c r="J70" s="28">
        <v>2000.0</v>
      </c>
      <c r="K70" s="29" t="s">
        <v>123</v>
      </c>
      <c r="L70" s="30" t="s">
        <v>187</v>
      </c>
      <c r="M70" s="33"/>
      <c r="N70" s="32" t="s">
        <v>20</v>
      </c>
      <c r="O70" s="2"/>
      <c r="R70" s="66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91"/>
      <c r="D71" s="92"/>
      <c r="E71" s="93"/>
      <c r="F71" s="84"/>
      <c r="G71" s="2"/>
      <c r="H71" s="26" t="s">
        <v>188</v>
      </c>
      <c r="I71" s="27" t="s">
        <v>189</v>
      </c>
      <c r="J71" s="28">
        <v>2000.0</v>
      </c>
      <c r="K71" s="29" t="s">
        <v>57</v>
      </c>
      <c r="L71" s="30" t="s">
        <v>175</v>
      </c>
      <c r="M71" s="33"/>
      <c r="N71" s="32" t="s">
        <v>20</v>
      </c>
      <c r="O71" s="2"/>
      <c r="R71" s="66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94"/>
      <c r="D72" s="95"/>
      <c r="E72" s="93"/>
      <c r="F72" s="84"/>
      <c r="G72" s="2"/>
      <c r="H72" s="26" t="s">
        <v>190</v>
      </c>
      <c r="I72" s="27" t="s">
        <v>191</v>
      </c>
      <c r="J72" s="28">
        <v>1800.0</v>
      </c>
      <c r="K72" s="29" t="s">
        <v>57</v>
      </c>
      <c r="L72" s="30" t="s">
        <v>175</v>
      </c>
      <c r="M72" s="33"/>
      <c r="N72" s="32" t="s">
        <v>20</v>
      </c>
      <c r="O72" s="2"/>
      <c r="R72" s="66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94"/>
      <c r="D73" s="95"/>
      <c r="E73" s="93"/>
      <c r="F73" s="84"/>
      <c r="G73" s="2"/>
      <c r="H73" s="26" t="s">
        <v>192</v>
      </c>
      <c r="I73" s="27" t="s">
        <v>193</v>
      </c>
      <c r="J73" s="28">
        <v>1750.0</v>
      </c>
      <c r="K73" s="29" t="s">
        <v>123</v>
      </c>
      <c r="L73" s="30" t="s">
        <v>187</v>
      </c>
      <c r="M73" s="33"/>
      <c r="N73" s="32" t="s">
        <v>20</v>
      </c>
      <c r="O73" s="2"/>
      <c r="R73" s="66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94"/>
      <c r="D74" s="95"/>
      <c r="E74" s="93"/>
      <c r="F74" s="84"/>
      <c r="G74" s="2"/>
      <c r="H74" s="26" t="s">
        <v>194</v>
      </c>
      <c r="I74" s="27" t="s">
        <v>195</v>
      </c>
      <c r="J74" s="28">
        <v>1700.0</v>
      </c>
      <c r="K74" s="29" t="s">
        <v>57</v>
      </c>
      <c r="L74" s="30" t="s">
        <v>175</v>
      </c>
      <c r="M74" s="33"/>
      <c r="N74" s="32" t="s">
        <v>20</v>
      </c>
      <c r="O74" s="2"/>
      <c r="R74" s="66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94"/>
      <c r="D75" s="95"/>
      <c r="E75" s="93"/>
      <c r="F75" s="84"/>
      <c r="G75" s="2"/>
      <c r="H75" s="26" t="s">
        <v>196</v>
      </c>
      <c r="I75" s="27" t="s">
        <v>197</v>
      </c>
      <c r="J75" s="28">
        <v>800.0</v>
      </c>
      <c r="K75" s="29" t="s">
        <v>119</v>
      </c>
      <c r="L75" s="30" t="s">
        <v>198</v>
      </c>
      <c r="M75" s="32" t="s">
        <v>26</v>
      </c>
      <c r="N75" s="32" t="s">
        <v>20</v>
      </c>
      <c r="O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91"/>
      <c r="D76" s="95"/>
      <c r="E76" s="93"/>
      <c r="F76" s="84"/>
      <c r="G76" s="2"/>
      <c r="H76" s="26" t="s">
        <v>196</v>
      </c>
      <c r="I76" s="27" t="s">
        <v>197</v>
      </c>
      <c r="J76" s="28">
        <v>800.0</v>
      </c>
      <c r="K76" s="29" t="s">
        <v>119</v>
      </c>
      <c r="L76" s="30" t="s">
        <v>198</v>
      </c>
      <c r="M76" s="32" t="s">
        <v>26</v>
      </c>
      <c r="N76" s="32" t="s">
        <v>20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81"/>
      <c r="D77" s="82"/>
      <c r="E77" s="96"/>
      <c r="F77" s="84"/>
      <c r="G77" s="2"/>
      <c r="H77" s="26" t="s">
        <v>199</v>
      </c>
      <c r="I77" s="27" t="s">
        <v>200</v>
      </c>
      <c r="J77" s="28">
        <v>1500.0</v>
      </c>
      <c r="K77" s="29" t="s">
        <v>57</v>
      </c>
      <c r="L77" s="30" t="s">
        <v>175</v>
      </c>
      <c r="M77" s="33"/>
      <c r="N77" s="32" t="s">
        <v>20</v>
      </c>
      <c r="O77" s="2"/>
      <c r="P77" s="97"/>
      <c r="Q77" s="98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81"/>
      <c r="D78" s="99"/>
      <c r="E78" s="100"/>
      <c r="F78" s="84"/>
      <c r="G78" s="2"/>
      <c r="H78" s="26" t="s">
        <v>201</v>
      </c>
      <c r="I78" s="27" t="s">
        <v>202</v>
      </c>
      <c r="J78" s="28">
        <v>1500.0</v>
      </c>
      <c r="K78" s="29" t="s">
        <v>123</v>
      </c>
      <c r="L78" s="30" t="s">
        <v>187</v>
      </c>
      <c r="M78" s="33"/>
      <c r="N78" s="32" t="s">
        <v>20</v>
      </c>
      <c r="O78" s="2"/>
      <c r="P78" s="101"/>
      <c r="Q78" s="10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81"/>
      <c r="D79" s="103"/>
      <c r="E79" s="104"/>
      <c r="F79" s="84"/>
      <c r="G79" s="2"/>
      <c r="H79" s="26" t="s">
        <v>203</v>
      </c>
      <c r="I79" s="27" t="s">
        <v>204</v>
      </c>
      <c r="J79" s="28">
        <v>1500.0</v>
      </c>
      <c r="K79" s="29" t="s">
        <v>57</v>
      </c>
      <c r="L79" s="30" t="s">
        <v>175</v>
      </c>
      <c r="M79" s="33"/>
      <c r="N79" s="32" t="s">
        <v>20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81"/>
      <c r="D80" s="103"/>
      <c r="E80" s="104"/>
      <c r="F80" s="84"/>
      <c r="G80" s="2"/>
      <c r="H80" s="26" t="s">
        <v>205</v>
      </c>
      <c r="I80" s="27" t="s">
        <v>206</v>
      </c>
      <c r="J80" s="28">
        <v>1500.0</v>
      </c>
      <c r="K80" s="29" t="s">
        <v>57</v>
      </c>
      <c r="L80" s="30" t="s">
        <v>175</v>
      </c>
      <c r="M80" s="33"/>
      <c r="N80" s="32" t="s">
        <v>20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81"/>
      <c r="D81" s="103"/>
      <c r="E81" s="104"/>
      <c r="F81" s="84"/>
      <c r="G81" s="2"/>
      <c r="H81" s="26" t="s">
        <v>207</v>
      </c>
      <c r="I81" s="27" t="s">
        <v>208</v>
      </c>
      <c r="J81" s="28">
        <v>1500.0</v>
      </c>
      <c r="K81" s="29" t="s">
        <v>57</v>
      </c>
      <c r="L81" s="30" t="s">
        <v>175</v>
      </c>
      <c r="M81" s="33"/>
      <c r="N81" s="32" t="s">
        <v>20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81"/>
      <c r="D82" s="103"/>
      <c r="E82" s="104"/>
      <c r="F82" s="84"/>
      <c r="G82" s="2"/>
      <c r="H82" s="26" t="s">
        <v>209</v>
      </c>
      <c r="I82" s="27" t="s">
        <v>210</v>
      </c>
      <c r="J82" s="28">
        <v>1500.0</v>
      </c>
      <c r="K82" s="29" t="s">
        <v>57</v>
      </c>
      <c r="L82" s="30" t="s">
        <v>175</v>
      </c>
      <c r="M82" s="33"/>
      <c r="N82" s="32" t="s">
        <v>20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81"/>
      <c r="D83" s="103"/>
      <c r="E83" s="104"/>
      <c r="F83" s="84"/>
      <c r="G83" s="2"/>
      <c r="H83" s="26" t="s">
        <v>211</v>
      </c>
      <c r="I83" s="27" t="s">
        <v>212</v>
      </c>
      <c r="J83" s="28">
        <v>1500.0</v>
      </c>
      <c r="K83" s="29" t="s">
        <v>57</v>
      </c>
      <c r="L83" s="30" t="s">
        <v>175</v>
      </c>
      <c r="M83" s="33"/>
      <c r="N83" s="32" t="s">
        <v>20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81"/>
      <c r="D84" s="103"/>
      <c r="E84" s="104"/>
      <c r="F84" s="84"/>
      <c r="G84" s="2"/>
      <c r="H84" s="26" t="s">
        <v>213</v>
      </c>
      <c r="I84" s="27" t="s">
        <v>214</v>
      </c>
      <c r="J84" s="28">
        <v>1500.0</v>
      </c>
      <c r="K84" s="29" t="s">
        <v>57</v>
      </c>
      <c r="L84" s="30" t="s">
        <v>175</v>
      </c>
      <c r="M84" s="33"/>
      <c r="N84" s="32" t="s">
        <v>20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81"/>
      <c r="D85" s="103"/>
      <c r="E85" s="104"/>
      <c r="F85" s="84"/>
      <c r="G85" s="2"/>
      <c r="H85" s="26" t="s">
        <v>215</v>
      </c>
      <c r="I85" s="27" t="s">
        <v>216</v>
      </c>
      <c r="J85" s="28">
        <v>1400.0</v>
      </c>
      <c r="K85" s="29" t="s">
        <v>57</v>
      </c>
      <c r="L85" s="30" t="s">
        <v>175</v>
      </c>
      <c r="M85" s="33"/>
      <c r="N85" s="32" t="s">
        <v>20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81"/>
      <c r="D86" s="103"/>
      <c r="E86" s="104"/>
      <c r="F86" s="84"/>
      <c r="G86" s="2"/>
      <c r="H86" s="26" t="s">
        <v>217</v>
      </c>
      <c r="I86" s="27" t="s">
        <v>218</v>
      </c>
      <c r="J86" s="28">
        <v>1300.0</v>
      </c>
      <c r="K86" s="29" t="s">
        <v>57</v>
      </c>
      <c r="L86" s="30" t="s">
        <v>175</v>
      </c>
      <c r="M86" s="33"/>
      <c r="N86" s="32" t="s">
        <v>20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94"/>
      <c r="D87" s="103"/>
      <c r="E87" s="104"/>
      <c r="F87" s="84"/>
      <c r="G87" s="2"/>
      <c r="H87" s="26" t="s">
        <v>219</v>
      </c>
      <c r="I87" s="27" t="s">
        <v>220</v>
      </c>
      <c r="J87" s="28">
        <v>1250.0</v>
      </c>
      <c r="K87" s="29" t="s">
        <v>57</v>
      </c>
      <c r="L87" s="30" t="s">
        <v>175</v>
      </c>
      <c r="M87" s="33"/>
      <c r="N87" s="32" t="s">
        <v>20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94"/>
      <c r="D88" s="103"/>
      <c r="E88" s="104"/>
      <c r="F88" s="84"/>
      <c r="G88" s="2"/>
      <c r="H88" s="26" t="s">
        <v>221</v>
      </c>
      <c r="I88" s="62" t="s">
        <v>222</v>
      </c>
      <c r="J88" s="28">
        <v>1250.0</v>
      </c>
      <c r="K88" s="29" t="s">
        <v>57</v>
      </c>
      <c r="L88" s="30" t="s">
        <v>175</v>
      </c>
      <c r="M88" s="33"/>
      <c r="N88" s="32" t="s">
        <v>20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94"/>
      <c r="D89" s="103"/>
      <c r="E89" s="104"/>
      <c r="F89" s="84"/>
      <c r="G89" s="2"/>
      <c r="H89" s="26" t="s">
        <v>223</v>
      </c>
      <c r="I89" s="27" t="s">
        <v>224</v>
      </c>
      <c r="J89" s="28">
        <v>1250.0</v>
      </c>
      <c r="K89" s="29" t="s">
        <v>57</v>
      </c>
      <c r="L89" s="30" t="s">
        <v>175</v>
      </c>
      <c r="M89" s="33"/>
      <c r="N89" s="32" t="s">
        <v>20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94"/>
      <c r="D90" s="103"/>
      <c r="E90" s="104"/>
      <c r="F90" s="84"/>
      <c r="G90" s="2"/>
      <c r="H90" s="26" t="s">
        <v>225</v>
      </c>
      <c r="I90" s="27" t="s">
        <v>226</v>
      </c>
      <c r="J90" s="28">
        <v>1250.0</v>
      </c>
      <c r="K90" s="29" t="s">
        <v>57</v>
      </c>
      <c r="L90" s="30" t="s">
        <v>175</v>
      </c>
      <c r="M90" s="33"/>
      <c r="N90" s="32" t="s">
        <v>20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94"/>
      <c r="D91" s="103"/>
      <c r="E91" s="104"/>
      <c r="F91" s="84"/>
      <c r="G91" s="2"/>
      <c r="H91" s="26" t="s">
        <v>227</v>
      </c>
      <c r="I91" s="27" t="s">
        <v>228</v>
      </c>
      <c r="J91" s="28">
        <v>1200.0</v>
      </c>
      <c r="K91" s="29" t="s">
        <v>57</v>
      </c>
      <c r="L91" s="30" t="s">
        <v>175</v>
      </c>
      <c r="M91" s="33"/>
      <c r="N91" s="32" t="s">
        <v>20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94"/>
      <c r="D92" s="103"/>
      <c r="E92" s="104"/>
      <c r="F92" s="84"/>
      <c r="G92" s="2"/>
      <c r="H92" s="26" t="s">
        <v>229</v>
      </c>
      <c r="I92" s="27" t="s">
        <v>230</v>
      </c>
      <c r="J92" s="28">
        <v>1200.0</v>
      </c>
      <c r="K92" s="29" t="s">
        <v>57</v>
      </c>
      <c r="L92" s="30" t="s">
        <v>175</v>
      </c>
      <c r="M92" s="33"/>
      <c r="N92" s="32" t="s">
        <v>20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94"/>
      <c r="D93" s="103"/>
      <c r="E93" s="104"/>
      <c r="F93" s="84"/>
      <c r="G93" s="2"/>
      <c r="H93" s="26" t="s">
        <v>231</v>
      </c>
      <c r="I93" s="27" t="s">
        <v>232</v>
      </c>
      <c r="J93" s="28">
        <v>1200.0</v>
      </c>
      <c r="K93" s="29" t="s">
        <v>57</v>
      </c>
      <c r="L93" s="30" t="s">
        <v>175</v>
      </c>
      <c r="M93" s="33"/>
      <c r="N93" s="32" t="s">
        <v>20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94"/>
      <c r="D94" s="103"/>
      <c r="E94" s="104"/>
      <c r="F94" s="84"/>
      <c r="G94" s="2"/>
      <c r="H94" s="26" t="s">
        <v>233</v>
      </c>
      <c r="I94" s="27" t="s">
        <v>234</v>
      </c>
      <c r="J94" s="28">
        <v>1200.0</v>
      </c>
      <c r="K94" s="29" t="s">
        <v>57</v>
      </c>
      <c r="L94" s="30" t="s">
        <v>175</v>
      </c>
      <c r="M94" s="33"/>
      <c r="N94" s="32" t="s">
        <v>20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94"/>
      <c r="D95" s="103"/>
      <c r="E95" s="104"/>
      <c r="F95" s="84"/>
      <c r="G95" s="2"/>
      <c r="H95" s="26" t="s">
        <v>235</v>
      </c>
      <c r="I95" s="27" t="s">
        <v>236</v>
      </c>
      <c r="J95" s="28">
        <v>1000.0</v>
      </c>
      <c r="K95" s="29" t="s">
        <v>57</v>
      </c>
      <c r="L95" s="30" t="s">
        <v>175</v>
      </c>
      <c r="M95" s="33"/>
      <c r="N95" s="32" t="s">
        <v>20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94"/>
      <c r="D96" s="103"/>
      <c r="E96" s="104"/>
      <c r="F96" s="84"/>
      <c r="G96" s="2"/>
      <c r="H96" s="26" t="s">
        <v>237</v>
      </c>
      <c r="I96" s="27" t="s">
        <v>238</v>
      </c>
      <c r="J96" s="28">
        <v>1000.0</v>
      </c>
      <c r="K96" s="29" t="s">
        <v>57</v>
      </c>
      <c r="L96" s="30" t="s">
        <v>175</v>
      </c>
      <c r="M96" s="33"/>
      <c r="N96" s="32" t="s">
        <v>20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94"/>
      <c r="D97" s="103"/>
      <c r="E97" s="104"/>
      <c r="F97" s="84"/>
      <c r="G97" s="2"/>
      <c r="H97" s="26" t="s">
        <v>239</v>
      </c>
      <c r="I97" s="27" t="s">
        <v>240</v>
      </c>
      <c r="J97" s="28">
        <v>1000.0</v>
      </c>
      <c r="K97" s="29" t="s">
        <v>57</v>
      </c>
      <c r="L97" s="30" t="s">
        <v>175</v>
      </c>
      <c r="M97" s="33"/>
      <c r="N97" s="32" t="s">
        <v>20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94"/>
      <c r="D98" s="103"/>
      <c r="E98" s="104"/>
      <c r="F98" s="84"/>
      <c r="G98" s="2"/>
      <c r="H98" s="26" t="s">
        <v>241</v>
      </c>
      <c r="I98" s="27" t="s">
        <v>242</v>
      </c>
      <c r="J98" s="28">
        <v>1000.0</v>
      </c>
      <c r="K98" s="29" t="s">
        <v>123</v>
      </c>
      <c r="L98" s="30" t="s">
        <v>128</v>
      </c>
      <c r="M98" s="33"/>
      <c r="N98" s="32" t="s">
        <v>20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94"/>
      <c r="D99" s="103"/>
      <c r="E99" s="104"/>
      <c r="F99" s="84"/>
      <c r="G99" s="2"/>
      <c r="H99" s="26" t="s">
        <v>243</v>
      </c>
      <c r="I99" s="27" t="s">
        <v>244</v>
      </c>
      <c r="J99" s="28">
        <v>1000.0</v>
      </c>
      <c r="K99" s="29" t="s">
        <v>104</v>
      </c>
      <c r="L99" s="30" t="s">
        <v>245</v>
      </c>
      <c r="M99" s="33"/>
      <c r="N99" s="32" t="s">
        <v>20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94"/>
      <c r="D100" s="103"/>
      <c r="E100" s="104"/>
      <c r="F100" s="84"/>
      <c r="G100" s="2"/>
      <c r="H100" s="26" t="s">
        <v>246</v>
      </c>
      <c r="I100" s="27" t="s">
        <v>247</v>
      </c>
      <c r="J100" s="28">
        <v>1000.0</v>
      </c>
      <c r="K100" s="29" t="s">
        <v>57</v>
      </c>
      <c r="L100" s="30" t="s">
        <v>175</v>
      </c>
      <c r="M100" s="33"/>
      <c r="N100" s="32" t="s">
        <v>20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94"/>
      <c r="D101" s="103"/>
      <c r="E101" s="104"/>
      <c r="F101" s="84"/>
      <c r="G101" s="2"/>
      <c r="H101" s="26" t="s">
        <v>248</v>
      </c>
      <c r="I101" s="62" t="s">
        <v>249</v>
      </c>
      <c r="J101" s="28">
        <v>1000.0</v>
      </c>
      <c r="K101" s="29" t="s">
        <v>119</v>
      </c>
      <c r="L101" s="30" t="s">
        <v>159</v>
      </c>
      <c r="M101" s="32" t="s">
        <v>26</v>
      </c>
      <c r="N101" s="32" t="s">
        <v>20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94"/>
      <c r="D102" s="103"/>
      <c r="E102" s="104"/>
      <c r="F102" s="84"/>
      <c r="G102" s="2"/>
      <c r="H102" s="26" t="s">
        <v>250</v>
      </c>
      <c r="I102" s="27" t="s">
        <v>251</v>
      </c>
      <c r="J102" s="28">
        <v>850.0</v>
      </c>
      <c r="K102" s="29" t="s">
        <v>57</v>
      </c>
      <c r="L102" s="30" t="s">
        <v>175</v>
      </c>
      <c r="M102" s="33"/>
      <c r="N102" s="32" t="s">
        <v>20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94"/>
      <c r="D103" s="103"/>
      <c r="E103" s="104"/>
      <c r="F103" s="84"/>
      <c r="G103" s="2"/>
      <c r="H103" s="26" t="s">
        <v>252</v>
      </c>
      <c r="I103" s="27" t="s">
        <v>253</v>
      </c>
      <c r="J103" s="28">
        <v>800.0</v>
      </c>
      <c r="K103" s="29" t="s">
        <v>57</v>
      </c>
      <c r="L103" s="30" t="s">
        <v>175</v>
      </c>
      <c r="M103" s="33"/>
      <c r="N103" s="32" t="s">
        <v>20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94"/>
      <c r="D104" s="103"/>
      <c r="E104" s="104"/>
      <c r="F104" s="84"/>
      <c r="G104" s="2"/>
      <c r="H104" s="26" t="s">
        <v>254</v>
      </c>
      <c r="I104" s="27" t="s">
        <v>255</v>
      </c>
      <c r="J104" s="28">
        <v>800.0</v>
      </c>
      <c r="K104" s="29" t="s">
        <v>119</v>
      </c>
      <c r="L104" s="30" t="s">
        <v>150</v>
      </c>
      <c r="M104" s="32" t="s">
        <v>26</v>
      </c>
      <c r="N104" s="32" t="s">
        <v>20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94"/>
      <c r="D105" s="103"/>
      <c r="E105" s="104"/>
      <c r="F105" s="84"/>
      <c r="G105" s="2"/>
      <c r="H105" s="26" t="s">
        <v>256</v>
      </c>
      <c r="I105" s="27" t="s">
        <v>257</v>
      </c>
      <c r="J105" s="28">
        <v>754.0</v>
      </c>
      <c r="K105" s="29" t="s">
        <v>119</v>
      </c>
      <c r="L105" s="30" t="s">
        <v>167</v>
      </c>
      <c r="M105" s="32" t="s">
        <v>26</v>
      </c>
      <c r="N105" s="32" t="s">
        <v>20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94"/>
      <c r="D106" s="103"/>
      <c r="E106" s="104"/>
      <c r="F106" s="84"/>
      <c r="G106" s="2"/>
      <c r="H106" s="26" t="s">
        <v>258</v>
      </c>
      <c r="I106" s="27" t="s">
        <v>259</v>
      </c>
      <c r="J106" s="28">
        <v>750.0</v>
      </c>
      <c r="K106" s="29" t="s">
        <v>107</v>
      </c>
      <c r="L106" s="30" t="s">
        <v>260</v>
      </c>
      <c r="M106" s="33"/>
      <c r="N106" s="32" t="s">
        <v>20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94"/>
      <c r="D107" s="103"/>
      <c r="E107" s="104"/>
      <c r="F107" s="84"/>
      <c r="G107" s="2"/>
      <c r="H107" s="26" t="s">
        <v>261</v>
      </c>
      <c r="I107" s="27" t="s">
        <v>262</v>
      </c>
      <c r="J107" s="28">
        <v>750.0</v>
      </c>
      <c r="K107" s="29" t="s">
        <v>57</v>
      </c>
      <c r="L107" s="30" t="s">
        <v>175</v>
      </c>
      <c r="M107" s="33"/>
      <c r="N107" s="32" t="s">
        <v>20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94"/>
      <c r="D108" s="103"/>
      <c r="E108" s="104"/>
      <c r="F108" s="84"/>
      <c r="G108" s="2"/>
      <c r="H108" s="26" t="s">
        <v>263</v>
      </c>
      <c r="I108" s="59" t="s">
        <v>264</v>
      </c>
      <c r="J108" s="28">
        <v>700.0</v>
      </c>
      <c r="K108" s="29" t="s">
        <v>119</v>
      </c>
      <c r="L108" s="30" t="s">
        <v>265</v>
      </c>
      <c r="M108" s="33"/>
      <c r="N108" s="32" t="s">
        <v>20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94"/>
      <c r="D109" s="103"/>
      <c r="E109" s="104"/>
      <c r="F109" s="84"/>
      <c r="G109" s="2"/>
      <c r="H109" s="26" t="s">
        <v>266</v>
      </c>
      <c r="I109" s="27" t="s">
        <v>267</v>
      </c>
      <c r="J109" s="28">
        <v>525.0</v>
      </c>
      <c r="K109" s="29" t="s">
        <v>57</v>
      </c>
      <c r="L109" s="30" t="s">
        <v>175</v>
      </c>
      <c r="M109" s="33"/>
      <c r="N109" s="32" t="s">
        <v>20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94"/>
      <c r="D110" s="103"/>
      <c r="E110" s="104"/>
      <c r="F110" s="84"/>
      <c r="G110" s="2"/>
      <c r="H110" s="26" t="s">
        <v>268</v>
      </c>
      <c r="I110" s="27" t="s">
        <v>269</v>
      </c>
      <c r="J110" s="28">
        <v>525.0</v>
      </c>
      <c r="K110" s="29" t="s">
        <v>57</v>
      </c>
      <c r="L110" s="30" t="s">
        <v>175</v>
      </c>
      <c r="M110" s="33"/>
      <c r="N110" s="32" t="s">
        <v>20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94"/>
      <c r="D111" s="103"/>
      <c r="E111" s="104"/>
      <c r="F111" s="84"/>
      <c r="G111" s="2"/>
      <c r="H111" s="26" t="s">
        <v>270</v>
      </c>
      <c r="I111" s="27" t="s">
        <v>271</v>
      </c>
      <c r="J111" s="28">
        <v>525.0</v>
      </c>
      <c r="K111" s="29" t="s">
        <v>57</v>
      </c>
      <c r="L111" s="30" t="s">
        <v>175</v>
      </c>
      <c r="M111" s="33"/>
      <c r="N111" s="32" t="s">
        <v>20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94"/>
      <c r="D112" s="103"/>
      <c r="E112" s="104"/>
      <c r="F112" s="84"/>
      <c r="G112" s="2"/>
      <c r="H112" s="26" t="s">
        <v>272</v>
      </c>
      <c r="I112" s="27" t="s">
        <v>273</v>
      </c>
      <c r="J112" s="28">
        <v>525.0</v>
      </c>
      <c r="K112" s="29" t="s">
        <v>57</v>
      </c>
      <c r="L112" s="30" t="s">
        <v>175</v>
      </c>
      <c r="M112" s="33"/>
      <c r="N112" s="32" t="s">
        <v>20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94"/>
      <c r="D113" s="103"/>
      <c r="E113" s="104"/>
      <c r="F113" s="84"/>
      <c r="G113" s="2"/>
      <c r="H113" s="26" t="s">
        <v>274</v>
      </c>
      <c r="I113" s="27" t="s">
        <v>275</v>
      </c>
      <c r="J113" s="28">
        <v>525.0</v>
      </c>
      <c r="K113" s="29" t="s">
        <v>57</v>
      </c>
      <c r="L113" s="30" t="s">
        <v>175</v>
      </c>
      <c r="M113" s="33"/>
      <c r="N113" s="32" t="s">
        <v>20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94"/>
      <c r="D114" s="103"/>
      <c r="E114" s="104"/>
      <c r="F114" s="84"/>
      <c r="G114" s="2"/>
      <c r="H114" s="26" t="s">
        <v>276</v>
      </c>
      <c r="I114" s="27" t="s">
        <v>277</v>
      </c>
      <c r="J114" s="28">
        <v>525.0</v>
      </c>
      <c r="K114" s="29" t="s">
        <v>57</v>
      </c>
      <c r="L114" s="30" t="s">
        <v>175</v>
      </c>
      <c r="M114" s="33"/>
      <c r="N114" s="32" t="s">
        <v>20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94"/>
      <c r="D115" s="103"/>
      <c r="E115" s="104"/>
      <c r="F115" s="84"/>
      <c r="G115" s="2"/>
      <c r="H115" s="26" t="s">
        <v>278</v>
      </c>
      <c r="I115" s="26" t="s">
        <v>279</v>
      </c>
      <c r="J115" s="28">
        <v>525.0</v>
      </c>
      <c r="K115" s="29" t="s">
        <v>57</v>
      </c>
      <c r="L115" s="30" t="s">
        <v>175</v>
      </c>
      <c r="M115" s="33"/>
      <c r="N115" s="32" t="s">
        <v>20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94"/>
      <c r="D116" s="103"/>
      <c r="E116" s="104"/>
      <c r="F116" s="84"/>
      <c r="G116" s="2"/>
      <c r="H116" s="26" t="s">
        <v>280</v>
      </c>
      <c r="I116" s="26" t="s">
        <v>281</v>
      </c>
      <c r="J116" s="28">
        <v>509.6</v>
      </c>
      <c r="K116" s="29" t="s">
        <v>110</v>
      </c>
      <c r="L116" s="30" t="s">
        <v>282</v>
      </c>
      <c r="M116" s="32" t="s">
        <v>26</v>
      </c>
      <c r="N116" s="55" t="s">
        <v>47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94"/>
      <c r="D117" s="103"/>
      <c r="E117" s="104"/>
      <c r="F117" s="84"/>
      <c r="G117" s="2"/>
      <c r="H117" s="26" t="s">
        <v>283</v>
      </c>
      <c r="I117" s="26" t="s">
        <v>284</v>
      </c>
      <c r="J117" s="28">
        <v>500.0</v>
      </c>
      <c r="K117" s="29" t="s">
        <v>57</v>
      </c>
      <c r="L117" s="30" t="s">
        <v>175</v>
      </c>
      <c r="M117" s="33"/>
      <c r="N117" s="32" t="s">
        <v>20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94"/>
      <c r="D118" s="103"/>
      <c r="E118" s="104"/>
      <c r="F118" s="84"/>
      <c r="G118" s="2"/>
      <c r="H118" s="26" t="s">
        <v>285</v>
      </c>
      <c r="I118" s="26" t="s">
        <v>286</v>
      </c>
      <c r="J118" s="28">
        <v>500.0</v>
      </c>
      <c r="K118" s="29" t="s">
        <v>57</v>
      </c>
      <c r="L118" s="30" t="s">
        <v>175</v>
      </c>
      <c r="M118" s="33"/>
      <c r="N118" s="32" t="s">
        <v>20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94"/>
      <c r="D119" s="103"/>
      <c r="E119" s="104"/>
      <c r="F119" s="84"/>
      <c r="G119" s="2"/>
      <c r="H119" s="26" t="s">
        <v>287</v>
      </c>
      <c r="I119" s="26" t="s">
        <v>288</v>
      </c>
      <c r="J119" s="28">
        <v>500.0</v>
      </c>
      <c r="K119" s="29" t="s">
        <v>57</v>
      </c>
      <c r="L119" s="30" t="s">
        <v>175</v>
      </c>
      <c r="M119" s="33"/>
      <c r="N119" s="32" t="s">
        <v>20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94"/>
      <c r="D120" s="103"/>
      <c r="E120" s="104"/>
      <c r="F120" s="84"/>
      <c r="G120" s="2"/>
      <c r="H120" s="26" t="s">
        <v>289</v>
      </c>
      <c r="I120" s="26" t="s">
        <v>290</v>
      </c>
      <c r="J120" s="28">
        <v>500.0</v>
      </c>
      <c r="K120" s="29" t="s">
        <v>57</v>
      </c>
      <c r="L120" s="30" t="s">
        <v>175</v>
      </c>
      <c r="M120" s="33"/>
      <c r="N120" s="32" t="s">
        <v>20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94"/>
      <c r="D121" s="103"/>
      <c r="E121" s="104"/>
      <c r="F121" s="84"/>
      <c r="G121" s="2"/>
      <c r="H121" s="26" t="s">
        <v>291</v>
      </c>
      <c r="I121" s="26" t="s">
        <v>292</v>
      </c>
      <c r="J121" s="28">
        <v>240.0</v>
      </c>
      <c r="K121" s="29" t="s">
        <v>50</v>
      </c>
      <c r="L121" s="30" t="s">
        <v>293</v>
      </c>
      <c r="M121" s="32" t="s">
        <v>26</v>
      </c>
      <c r="N121" s="32" t="s">
        <v>20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94"/>
      <c r="D122" s="103"/>
      <c r="E122" s="104"/>
      <c r="F122" s="84"/>
      <c r="G122" s="2"/>
      <c r="H122" s="26" t="s">
        <v>294</v>
      </c>
      <c r="I122" s="26" t="s">
        <v>295</v>
      </c>
      <c r="J122" s="28">
        <v>40.0</v>
      </c>
      <c r="K122" s="29" t="s">
        <v>85</v>
      </c>
      <c r="L122" s="30" t="s">
        <v>296</v>
      </c>
      <c r="M122" s="33"/>
      <c r="N122" s="32" t="s">
        <v>20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94"/>
      <c r="D123" s="103"/>
      <c r="E123" s="104"/>
      <c r="F123" s="84"/>
      <c r="G123" s="2"/>
      <c r="H123" s="2"/>
      <c r="I123" s="2"/>
      <c r="J123" s="2"/>
      <c r="K123" s="2"/>
      <c r="L123" s="2"/>
      <c r="M123" s="2"/>
      <c r="N123" s="105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94"/>
      <c r="D124" s="103"/>
      <c r="E124" s="104"/>
      <c r="F124" s="84"/>
      <c r="G124" s="2"/>
      <c r="H124" s="2"/>
      <c r="I124" s="2"/>
      <c r="J124" s="2"/>
      <c r="K124" s="2"/>
      <c r="L124" s="2"/>
      <c r="M124" s="2"/>
      <c r="N124" s="106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94"/>
      <c r="D125" s="103"/>
      <c r="E125" s="104"/>
      <c r="F125" s="84"/>
      <c r="G125" s="2"/>
      <c r="H125" s="2"/>
      <c r="I125" s="2"/>
      <c r="J125" s="2"/>
      <c r="K125" s="2"/>
      <c r="L125" s="2"/>
      <c r="M125" s="2"/>
      <c r="N125" s="106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94"/>
      <c r="D126" s="103"/>
      <c r="E126" s="104"/>
      <c r="F126" s="84"/>
      <c r="G126" s="2"/>
      <c r="H126" s="107"/>
      <c r="I126" s="108"/>
      <c r="J126" s="83"/>
      <c r="K126" s="109"/>
      <c r="M126" s="110"/>
      <c r="N126" s="106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94"/>
      <c r="D127" s="103"/>
      <c r="E127" s="104"/>
      <c r="F127" s="84"/>
      <c r="G127" s="2"/>
      <c r="H127" s="107"/>
      <c r="I127" s="108"/>
      <c r="J127" s="83"/>
      <c r="K127" s="111"/>
      <c r="L127" s="112"/>
      <c r="M127" s="110"/>
      <c r="N127" s="106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94"/>
      <c r="D128" s="103"/>
      <c r="E128" s="104"/>
      <c r="F128" s="84"/>
      <c r="G128" s="2"/>
      <c r="H128" s="107"/>
      <c r="I128" s="2"/>
      <c r="J128" s="83"/>
      <c r="K128" s="111"/>
      <c r="L128" s="112"/>
      <c r="M128" s="110"/>
      <c r="N128" s="106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94"/>
      <c r="D129" s="103"/>
      <c r="E129" s="104"/>
      <c r="F129" s="84"/>
      <c r="G129" s="2"/>
      <c r="H129" s="107"/>
      <c r="I129" s="108"/>
      <c r="J129" s="83"/>
      <c r="K129" s="111"/>
      <c r="L129" s="112"/>
      <c r="M129" s="110"/>
      <c r="N129" s="106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94"/>
      <c r="D130" s="103"/>
      <c r="E130" s="104"/>
      <c r="F130" s="84"/>
      <c r="G130" s="2"/>
      <c r="H130" s="107"/>
      <c r="I130" s="108"/>
      <c r="J130" s="83"/>
      <c r="K130" s="111"/>
      <c r="L130" s="112"/>
      <c r="M130" s="110"/>
      <c r="N130" s="106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94"/>
      <c r="D131" s="103"/>
      <c r="E131" s="104"/>
      <c r="F131" s="84"/>
      <c r="G131" s="2"/>
      <c r="H131" s="107"/>
      <c r="I131" s="108"/>
      <c r="J131" s="83"/>
      <c r="K131" s="111"/>
      <c r="L131" s="112"/>
      <c r="M131" s="110"/>
      <c r="N131" s="106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94"/>
      <c r="D132" s="103"/>
      <c r="E132" s="104"/>
      <c r="F132" s="84"/>
      <c r="G132" s="2"/>
      <c r="H132" s="107"/>
      <c r="I132" s="108"/>
      <c r="J132" s="83"/>
      <c r="K132" s="111"/>
      <c r="L132" s="112"/>
      <c r="M132" s="110"/>
      <c r="N132" s="106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94"/>
      <c r="D133" s="103"/>
      <c r="E133" s="104"/>
      <c r="F133" s="84"/>
      <c r="G133" s="2"/>
      <c r="H133" s="107"/>
      <c r="I133" s="108"/>
      <c r="J133" s="83"/>
      <c r="K133" s="111"/>
      <c r="L133" s="112"/>
      <c r="M133" s="110"/>
      <c r="N133" s="106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94"/>
      <c r="D134" s="103"/>
      <c r="E134" s="104"/>
      <c r="F134" s="84"/>
      <c r="G134" s="2"/>
      <c r="H134" s="107"/>
      <c r="I134" s="108"/>
      <c r="J134" s="83"/>
      <c r="K134" s="111"/>
      <c r="L134" s="112"/>
      <c r="M134" s="110"/>
      <c r="N134" s="106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94"/>
      <c r="D135" s="103"/>
      <c r="E135" s="104"/>
      <c r="F135" s="84"/>
      <c r="G135" s="2"/>
      <c r="H135" s="107"/>
      <c r="I135" s="108"/>
      <c r="J135" s="83"/>
      <c r="K135" s="111"/>
      <c r="L135" s="112"/>
      <c r="M135" s="110"/>
      <c r="N135" s="106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94"/>
      <c r="D136" s="103"/>
      <c r="E136" s="104"/>
      <c r="F136" s="84"/>
      <c r="G136" s="2"/>
      <c r="H136" s="107"/>
      <c r="I136" s="108"/>
      <c r="J136" s="83"/>
      <c r="K136" s="111"/>
      <c r="L136" s="112"/>
      <c r="M136" s="110"/>
      <c r="N136" s="106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94"/>
      <c r="D137" s="103"/>
      <c r="E137" s="104"/>
      <c r="F137" s="84"/>
      <c r="G137" s="2"/>
      <c r="H137" s="107"/>
      <c r="I137" s="108"/>
      <c r="J137" s="83"/>
      <c r="K137" s="111"/>
      <c r="L137" s="112"/>
      <c r="M137" s="110"/>
      <c r="N137" s="106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94"/>
      <c r="D138" s="103"/>
      <c r="E138" s="104"/>
      <c r="F138" s="84"/>
      <c r="G138" s="2"/>
      <c r="H138" s="107"/>
      <c r="I138" s="108"/>
      <c r="J138" s="83"/>
      <c r="K138" s="111"/>
      <c r="L138" s="112"/>
      <c r="M138" s="110"/>
      <c r="N138" s="106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94"/>
      <c r="D139" s="103"/>
      <c r="E139" s="104"/>
      <c r="F139" s="84"/>
      <c r="G139" s="2"/>
      <c r="H139" s="107"/>
      <c r="I139" s="108"/>
      <c r="J139" s="83"/>
      <c r="K139" s="111"/>
      <c r="L139" s="112"/>
      <c r="M139" s="110"/>
      <c r="N139" s="106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94"/>
      <c r="D140" s="103"/>
      <c r="E140" s="104"/>
      <c r="F140" s="84"/>
      <c r="G140" s="2"/>
      <c r="H140" s="107"/>
      <c r="I140" s="108"/>
      <c r="J140" s="83"/>
      <c r="K140" s="111"/>
      <c r="L140" s="112"/>
      <c r="M140" s="110"/>
      <c r="N140" s="106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94"/>
      <c r="D141" s="103"/>
      <c r="E141" s="104"/>
      <c r="F141" s="84"/>
      <c r="G141" s="2"/>
      <c r="H141" s="107"/>
      <c r="I141" s="108"/>
      <c r="J141" s="83"/>
      <c r="K141" s="111"/>
      <c r="L141" s="112"/>
      <c r="M141" s="110"/>
      <c r="N141" s="106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94"/>
      <c r="D142" s="103"/>
      <c r="E142" s="104"/>
      <c r="F142" s="84"/>
      <c r="G142" s="2"/>
      <c r="H142" s="107"/>
      <c r="I142" s="108"/>
      <c r="J142" s="83"/>
      <c r="K142" s="111"/>
      <c r="L142" s="112"/>
      <c r="M142" s="110"/>
      <c r="N142" s="106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94"/>
      <c r="D143" s="103"/>
      <c r="E143" s="104"/>
      <c r="F143" s="84"/>
      <c r="G143" s="2"/>
      <c r="H143" s="107"/>
      <c r="I143" s="108"/>
      <c r="J143" s="83"/>
      <c r="K143" s="111"/>
      <c r="L143" s="112"/>
      <c r="M143" s="110"/>
      <c r="N143" s="106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94"/>
      <c r="D144" s="103"/>
      <c r="E144" s="104"/>
      <c r="F144" s="84"/>
      <c r="G144" s="2"/>
      <c r="H144" s="107"/>
      <c r="I144" s="108"/>
      <c r="J144" s="83"/>
      <c r="K144" s="111"/>
      <c r="L144" s="112"/>
      <c r="M144" s="110"/>
      <c r="N144" s="106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94"/>
      <c r="D145" s="103"/>
      <c r="E145" s="104"/>
      <c r="F145" s="84"/>
      <c r="G145" s="2"/>
      <c r="H145" s="107"/>
      <c r="I145" s="108"/>
      <c r="J145" s="83"/>
      <c r="K145" s="111"/>
      <c r="L145" s="112"/>
      <c r="M145" s="110"/>
      <c r="N145" s="106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94"/>
      <c r="D146" s="103"/>
      <c r="E146" s="104"/>
      <c r="F146" s="84"/>
      <c r="G146" s="2"/>
      <c r="H146" s="107"/>
      <c r="I146" s="108"/>
      <c r="J146" s="83"/>
      <c r="K146" s="111"/>
      <c r="L146" s="112"/>
      <c r="M146" s="110"/>
      <c r="N146" s="106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94"/>
      <c r="D147" s="103"/>
      <c r="E147" s="104"/>
      <c r="F147" s="84"/>
      <c r="G147" s="2"/>
      <c r="H147" s="107"/>
      <c r="I147" s="108"/>
      <c r="J147" s="83"/>
      <c r="K147" s="111"/>
      <c r="L147" s="112"/>
      <c r="M147" s="110"/>
      <c r="N147" s="106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94"/>
      <c r="D148" s="103"/>
      <c r="E148" s="104"/>
      <c r="F148" s="84"/>
      <c r="G148" s="2"/>
      <c r="H148" s="107"/>
      <c r="I148" s="108"/>
      <c r="J148" s="83"/>
      <c r="K148" s="111"/>
      <c r="L148" s="112"/>
      <c r="M148" s="110"/>
      <c r="N148" s="106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94"/>
      <c r="D149" s="103"/>
      <c r="E149" s="104"/>
      <c r="F149" s="84"/>
      <c r="G149" s="2"/>
      <c r="H149" s="107"/>
      <c r="I149" s="108"/>
      <c r="J149" s="83"/>
      <c r="K149" s="111"/>
      <c r="L149" s="112"/>
      <c r="M149" s="110"/>
      <c r="N149" s="106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94"/>
      <c r="D150" s="103"/>
      <c r="E150" s="104"/>
      <c r="F150" s="84"/>
      <c r="G150" s="2"/>
      <c r="H150" s="107"/>
      <c r="I150" s="108"/>
      <c r="J150" s="83"/>
      <c r="K150" s="111"/>
      <c r="L150" s="112"/>
      <c r="M150" s="110"/>
      <c r="N150" s="106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94"/>
      <c r="D151" s="103"/>
      <c r="E151" s="104"/>
      <c r="F151" s="84"/>
      <c r="G151" s="2"/>
      <c r="H151" s="107"/>
      <c r="I151" s="108"/>
      <c r="J151" s="83"/>
      <c r="K151" s="111"/>
      <c r="L151" s="112"/>
      <c r="M151" s="110"/>
      <c r="N151" s="106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94"/>
      <c r="D152" s="103"/>
      <c r="E152" s="104"/>
      <c r="F152" s="84"/>
      <c r="G152" s="2"/>
      <c r="H152" s="107"/>
      <c r="I152" s="108"/>
      <c r="J152" s="83"/>
      <c r="K152" s="111"/>
      <c r="L152" s="112"/>
      <c r="M152" s="110"/>
      <c r="N152" s="106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94"/>
      <c r="D153" s="103"/>
      <c r="E153" s="104"/>
      <c r="F153" s="84"/>
      <c r="G153" s="2"/>
      <c r="H153" s="107"/>
      <c r="I153" s="108"/>
      <c r="J153" s="83"/>
      <c r="K153" s="111"/>
      <c r="L153" s="112"/>
      <c r="M153" s="110"/>
      <c r="N153" s="106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94"/>
      <c r="D154" s="103"/>
      <c r="E154" s="104"/>
      <c r="F154" s="84"/>
      <c r="G154" s="2"/>
      <c r="H154" s="107"/>
      <c r="I154" s="108"/>
      <c r="J154" s="83"/>
      <c r="K154" s="111"/>
      <c r="L154" s="112"/>
      <c r="M154" s="110"/>
      <c r="N154" s="106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94"/>
      <c r="D155" s="103"/>
      <c r="E155" s="104"/>
      <c r="F155" s="84"/>
      <c r="G155" s="2"/>
      <c r="H155" s="107"/>
      <c r="I155" s="108"/>
      <c r="J155" s="83"/>
      <c r="K155" s="111"/>
      <c r="L155" s="112"/>
      <c r="M155" s="110"/>
      <c r="N155" s="106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94"/>
      <c r="D156" s="103"/>
      <c r="E156" s="104"/>
      <c r="F156" s="84"/>
      <c r="G156" s="2"/>
      <c r="H156" s="107"/>
      <c r="I156" s="108"/>
      <c r="J156" s="83"/>
      <c r="K156" s="111"/>
      <c r="L156" s="112"/>
      <c r="M156" s="110"/>
      <c r="N156" s="106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94"/>
      <c r="D157" s="103"/>
      <c r="E157" s="104"/>
      <c r="F157" s="84"/>
      <c r="G157" s="2"/>
      <c r="H157" s="107"/>
      <c r="I157" s="108"/>
      <c r="J157" s="83"/>
      <c r="K157" s="111"/>
      <c r="L157" s="112"/>
      <c r="M157" s="110"/>
      <c r="N157" s="106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94"/>
      <c r="D158" s="103"/>
      <c r="E158" s="104"/>
      <c r="F158" s="84"/>
      <c r="G158" s="2"/>
      <c r="H158" s="107"/>
      <c r="I158" s="108"/>
      <c r="J158" s="83"/>
      <c r="K158" s="111"/>
      <c r="L158" s="112"/>
      <c r="M158" s="110"/>
      <c r="N158" s="106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94"/>
      <c r="D159" s="103"/>
      <c r="E159" s="104"/>
      <c r="F159" s="84"/>
      <c r="G159" s="2"/>
      <c r="H159" s="107"/>
      <c r="I159" s="108"/>
      <c r="J159" s="83"/>
      <c r="K159" s="111"/>
      <c r="L159" s="112"/>
      <c r="M159" s="110"/>
      <c r="N159" s="106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94"/>
      <c r="D160" s="103"/>
      <c r="E160" s="104"/>
      <c r="F160" s="84"/>
      <c r="G160" s="2"/>
      <c r="H160" s="107"/>
      <c r="I160" s="108"/>
      <c r="J160" s="83"/>
      <c r="K160" s="111"/>
      <c r="L160" s="112"/>
      <c r="M160" s="110"/>
      <c r="N160" s="106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94"/>
      <c r="D161" s="103"/>
      <c r="E161" s="104"/>
      <c r="F161" s="84"/>
      <c r="G161" s="2"/>
      <c r="H161" s="107"/>
      <c r="I161" s="108"/>
      <c r="J161" s="83"/>
      <c r="K161" s="111"/>
      <c r="L161" s="112"/>
      <c r="M161" s="110"/>
      <c r="N161" s="106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94"/>
      <c r="D162" s="103"/>
      <c r="E162" s="104"/>
      <c r="F162" s="84"/>
      <c r="G162" s="2"/>
      <c r="H162" s="107"/>
      <c r="I162" s="108"/>
      <c r="J162" s="83"/>
      <c r="K162" s="111"/>
      <c r="L162" s="112"/>
      <c r="M162" s="110"/>
      <c r="N162" s="106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94"/>
      <c r="D163" s="103"/>
      <c r="E163" s="104"/>
      <c r="F163" s="84"/>
      <c r="G163" s="2"/>
      <c r="H163" s="107"/>
      <c r="I163" s="108"/>
      <c r="J163" s="83"/>
      <c r="K163" s="111"/>
      <c r="L163" s="112"/>
      <c r="M163" s="110"/>
      <c r="N163" s="106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94"/>
      <c r="D164" s="103"/>
      <c r="E164" s="104"/>
      <c r="F164" s="84"/>
      <c r="G164" s="2"/>
      <c r="H164" s="107"/>
      <c r="I164" s="108"/>
      <c r="J164" s="83"/>
      <c r="K164" s="111"/>
      <c r="L164" s="112"/>
      <c r="M164" s="110"/>
      <c r="N164" s="106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94"/>
      <c r="D165" s="103"/>
      <c r="E165" s="104"/>
      <c r="F165" s="84"/>
      <c r="G165" s="2"/>
      <c r="H165" s="107"/>
      <c r="I165" s="108"/>
      <c r="J165" s="83"/>
      <c r="K165" s="111"/>
      <c r="L165" s="112"/>
      <c r="M165" s="110"/>
      <c r="N165" s="106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94"/>
      <c r="D166" s="103"/>
      <c r="E166" s="104"/>
      <c r="F166" s="84"/>
      <c r="G166" s="2"/>
      <c r="H166" s="107"/>
      <c r="I166" s="108"/>
      <c r="J166" s="83"/>
      <c r="K166" s="111"/>
      <c r="L166" s="112"/>
      <c r="M166" s="110"/>
      <c r="N166" s="106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94"/>
      <c r="D167" s="103"/>
      <c r="E167" s="104"/>
      <c r="F167" s="84"/>
      <c r="G167" s="2"/>
      <c r="H167" s="107"/>
      <c r="I167" s="108"/>
      <c r="J167" s="83"/>
      <c r="K167" s="111"/>
      <c r="L167" s="112"/>
      <c r="M167" s="110"/>
      <c r="N167" s="106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94"/>
      <c r="D168" s="103"/>
      <c r="E168" s="104"/>
      <c r="F168" s="84"/>
      <c r="G168" s="2"/>
      <c r="H168" s="107"/>
      <c r="I168" s="108"/>
      <c r="J168" s="83"/>
      <c r="K168" s="111"/>
      <c r="L168" s="112"/>
      <c r="M168" s="110"/>
      <c r="N168" s="106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94"/>
      <c r="D169" s="103"/>
      <c r="E169" s="104"/>
      <c r="F169" s="84"/>
      <c r="G169" s="2"/>
      <c r="H169" s="107"/>
      <c r="I169" s="108"/>
      <c r="J169" s="83"/>
      <c r="K169" s="111"/>
      <c r="L169" s="112"/>
      <c r="M169" s="110"/>
      <c r="N169" s="106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94"/>
      <c r="D170" s="103"/>
      <c r="E170" s="104"/>
      <c r="F170" s="84"/>
      <c r="G170" s="2"/>
      <c r="H170" s="107"/>
      <c r="I170" s="108"/>
      <c r="J170" s="83"/>
      <c r="K170" s="111"/>
      <c r="L170" s="112"/>
      <c r="M170" s="110"/>
      <c r="N170" s="106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94"/>
      <c r="D171" s="103"/>
      <c r="E171" s="104"/>
      <c r="F171" s="84"/>
      <c r="G171" s="2"/>
      <c r="H171" s="107"/>
      <c r="I171" s="108"/>
      <c r="J171" s="83"/>
      <c r="K171" s="111"/>
      <c r="L171" s="112"/>
      <c r="M171" s="110"/>
      <c r="N171" s="106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94"/>
      <c r="D172" s="103"/>
      <c r="E172" s="104"/>
      <c r="F172" s="84"/>
      <c r="G172" s="2"/>
      <c r="H172" s="107"/>
      <c r="I172" s="108"/>
      <c r="J172" s="83"/>
      <c r="K172" s="111"/>
      <c r="L172" s="112"/>
      <c r="M172" s="110"/>
      <c r="N172" s="106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94"/>
      <c r="D173" s="103"/>
      <c r="E173" s="104"/>
      <c r="F173" s="84"/>
      <c r="G173" s="2"/>
      <c r="H173" s="107"/>
      <c r="I173" s="108"/>
      <c r="J173" s="83"/>
      <c r="K173" s="111"/>
      <c r="L173" s="112"/>
      <c r="M173" s="110"/>
      <c r="N173" s="106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94"/>
      <c r="D174" s="103"/>
      <c r="E174" s="104"/>
      <c r="F174" s="84"/>
      <c r="G174" s="2"/>
      <c r="H174" s="107"/>
      <c r="I174" s="108"/>
      <c r="J174" s="83"/>
      <c r="K174" s="111"/>
      <c r="L174" s="112"/>
      <c r="M174" s="110"/>
      <c r="N174" s="106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94"/>
      <c r="D175" s="103"/>
      <c r="E175" s="104"/>
      <c r="F175" s="84"/>
      <c r="G175" s="2"/>
      <c r="H175" s="107"/>
      <c r="I175" s="108"/>
      <c r="J175" s="83"/>
      <c r="K175" s="111"/>
      <c r="L175" s="112"/>
      <c r="M175" s="110"/>
      <c r="N175" s="106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94"/>
      <c r="D176" s="103"/>
      <c r="E176" s="104"/>
      <c r="F176" s="84"/>
      <c r="G176" s="2"/>
      <c r="H176" s="107"/>
      <c r="I176" s="108"/>
      <c r="J176" s="83"/>
      <c r="K176" s="111"/>
      <c r="L176" s="112"/>
      <c r="M176" s="110"/>
      <c r="N176" s="106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94"/>
      <c r="D177" s="103"/>
      <c r="E177" s="104"/>
      <c r="F177" s="84"/>
      <c r="G177" s="2"/>
      <c r="H177" s="107"/>
      <c r="I177" s="108"/>
      <c r="J177" s="83"/>
      <c r="K177" s="111"/>
      <c r="L177" s="112"/>
      <c r="M177" s="110"/>
      <c r="N177" s="106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94"/>
      <c r="D178" s="103"/>
      <c r="E178" s="104"/>
      <c r="F178" s="84"/>
      <c r="G178" s="2"/>
      <c r="H178" s="107"/>
      <c r="I178" s="108"/>
      <c r="J178" s="83"/>
      <c r="K178" s="111"/>
      <c r="L178" s="112"/>
      <c r="M178" s="110"/>
      <c r="N178" s="106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94"/>
      <c r="D179" s="103"/>
      <c r="E179" s="104"/>
      <c r="F179" s="84"/>
      <c r="G179" s="2"/>
      <c r="H179" s="107"/>
      <c r="I179" s="108"/>
      <c r="J179" s="83"/>
      <c r="K179" s="111"/>
      <c r="L179" s="112"/>
      <c r="M179" s="110"/>
      <c r="N179" s="106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94"/>
      <c r="D180" s="103"/>
      <c r="E180" s="104"/>
      <c r="F180" s="84"/>
      <c r="G180" s="2"/>
      <c r="H180" s="107"/>
      <c r="I180" s="108"/>
      <c r="J180" s="83"/>
      <c r="K180" s="111"/>
      <c r="L180" s="112"/>
      <c r="M180" s="110"/>
      <c r="N180" s="106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94"/>
      <c r="D181" s="103"/>
      <c r="E181" s="104"/>
      <c r="F181" s="84"/>
      <c r="G181" s="2"/>
      <c r="H181" s="107"/>
      <c r="I181" s="108"/>
      <c r="J181" s="83"/>
      <c r="K181" s="111"/>
      <c r="L181" s="112"/>
      <c r="M181" s="110"/>
      <c r="N181" s="106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94"/>
      <c r="D182" s="103"/>
      <c r="E182" s="104"/>
      <c r="F182" s="84"/>
      <c r="G182" s="2"/>
      <c r="H182" s="107"/>
      <c r="I182" s="108"/>
      <c r="J182" s="83"/>
      <c r="K182" s="111"/>
      <c r="L182" s="112"/>
      <c r="M182" s="110"/>
      <c r="N182" s="106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94"/>
      <c r="D183" s="103"/>
      <c r="E183" s="104"/>
      <c r="F183" s="84"/>
      <c r="G183" s="2"/>
      <c r="H183" s="107"/>
      <c r="I183" s="108"/>
      <c r="J183" s="83"/>
      <c r="K183" s="111"/>
      <c r="L183" s="112"/>
      <c r="M183" s="110"/>
      <c r="N183" s="106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94"/>
      <c r="D184" s="103"/>
      <c r="E184" s="104"/>
      <c r="F184" s="84"/>
      <c r="G184" s="2"/>
      <c r="H184" s="107"/>
      <c r="I184" s="108"/>
      <c r="J184" s="83"/>
      <c r="K184" s="111"/>
      <c r="L184" s="112"/>
      <c r="M184" s="110"/>
      <c r="N184" s="106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94"/>
      <c r="D185" s="103"/>
      <c r="E185" s="104"/>
      <c r="F185" s="84"/>
      <c r="G185" s="2"/>
      <c r="H185" s="107"/>
      <c r="I185" s="108"/>
      <c r="J185" s="83"/>
      <c r="K185" s="111"/>
      <c r="L185" s="112"/>
      <c r="M185" s="110"/>
      <c r="N185" s="106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94"/>
      <c r="D186" s="103"/>
      <c r="E186" s="104"/>
      <c r="F186" s="84"/>
      <c r="G186" s="2"/>
      <c r="H186" s="107"/>
      <c r="I186" s="108"/>
      <c r="J186" s="83"/>
      <c r="K186" s="111"/>
      <c r="L186" s="112"/>
      <c r="M186" s="110"/>
      <c r="N186" s="106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94"/>
      <c r="D187" s="103"/>
      <c r="E187" s="104"/>
      <c r="F187" s="84"/>
      <c r="G187" s="2"/>
      <c r="H187" s="107"/>
      <c r="I187" s="108"/>
      <c r="J187" s="83"/>
      <c r="K187" s="111"/>
      <c r="L187" s="112"/>
      <c r="M187" s="110"/>
      <c r="N187" s="106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94"/>
      <c r="D188" s="103"/>
      <c r="E188" s="104"/>
      <c r="F188" s="84"/>
      <c r="G188" s="2"/>
      <c r="H188" s="107"/>
      <c r="I188" s="108"/>
      <c r="J188" s="83"/>
      <c r="K188" s="111"/>
      <c r="L188" s="112"/>
      <c r="M188" s="110"/>
      <c r="N188" s="106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94"/>
      <c r="D189" s="103"/>
      <c r="E189" s="104"/>
      <c r="F189" s="84"/>
      <c r="G189" s="2"/>
      <c r="H189" s="107"/>
      <c r="I189" s="108"/>
      <c r="J189" s="83"/>
      <c r="K189" s="111"/>
      <c r="L189" s="112"/>
      <c r="M189" s="110"/>
      <c r="N189" s="106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94"/>
      <c r="D190" s="103"/>
      <c r="E190" s="104"/>
      <c r="F190" s="84"/>
      <c r="G190" s="2"/>
      <c r="H190" s="107"/>
      <c r="I190" s="108"/>
      <c r="J190" s="83"/>
      <c r="K190" s="111"/>
      <c r="L190" s="112"/>
      <c r="M190" s="110"/>
      <c r="N190" s="106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94"/>
      <c r="D191" s="103"/>
      <c r="E191" s="104"/>
      <c r="F191" s="84"/>
      <c r="G191" s="2"/>
      <c r="H191" s="107"/>
      <c r="I191" s="108"/>
      <c r="J191" s="83"/>
      <c r="K191" s="111"/>
      <c r="L191" s="112"/>
      <c r="M191" s="110"/>
      <c r="N191" s="106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94"/>
      <c r="D192" s="103"/>
      <c r="E192" s="104"/>
      <c r="F192" s="84"/>
      <c r="G192" s="2"/>
      <c r="H192" s="107"/>
      <c r="I192" s="108"/>
      <c r="J192" s="83"/>
      <c r="K192" s="111"/>
      <c r="L192" s="112"/>
      <c r="M192" s="110"/>
      <c r="N192" s="106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94"/>
      <c r="D193" s="103"/>
      <c r="E193" s="104"/>
      <c r="F193" s="84"/>
      <c r="G193" s="2"/>
      <c r="H193" s="107"/>
      <c r="I193" s="108"/>
      <c r="J193" s="83"/>
      <c r="K193" s="111"/>
      <c r="L193" s="112"/>
      <c r="M193" s="110"/>
      <c r="N193" s="106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94"/>
      <c r="D194" s="103"/>
      <c r="E194" s="104"/>
      <c r="F194" s="84"/>
      <c r="G194" s="2"/>
      <c r="H194" s="107"/>
      <c r="I194" s="108"/>
      <c r="J194" s="83"/>
      <c r="K194" s="111"/>
      <c r="L194" s="112"/>
      <c r="M194" s="110"/>
      <c r="N194" s="106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94"/>
      <c r="D195" s="103"/>
      <c r="E195" s="104"/>
      <c r="F195" s="84"/>
      <c r="G195" s="2"/>
      <c r="H195" s="107"/>
      <c r="I195" s="108"/>
      <c r="J195" s="83"/>
      <c r="K195" s="111"/>
      <c r="L195" s="112"/>
      <c r="M195" s="110"/>
      <c r="N195" s="106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94"/>
      <c r="D196" s="103"/>
      <c r="E196" s="104"/>
      <c r="F196" s="84"/>
      <c r="G196" s="2"/>
      <c r="H196" s="107"/>
      <c r="I196" s="108"/>
      <c r="J196" s="83"/>
      <c r="K196" s="111"/>
      <c r="L196" s="112"/>
      <c r="M196" s="110"/>
      <c r="N196" s="106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94"/>
      <c r="D197" s="103"/>
      <c r="E197" s="104"/>
      <c r="F197" s="84"/>
      <c r="G197" s="2"/>
      <c r="H197" s="107"/>
      <c r="I197" s="108"/>
      <c r="J197" s="83"/>
      <c r="K197" s="111"/>
      <c r="L197" s="112"/>
      <c r="M197" s="110"/>
      <c r="N197" s="106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94"/>
      <c r="D198" s="103"/>
      <c r="E198" s="104"/>
      <c r="F198" s="84"/>
      <c r="G198" s="2"/>
      <c r="H198" s="107"/>
      <c r="I198" s="108"/>
      <c r="J198" s="83"/>
      <c r="K198" s="111"/>
      <c r="L198" s="112"/>
      <c r="M198" s="110"/>
      <c r="N198" s="106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94"/>
      <c r="D199" s="103"/>
      <c r="E199" s="104"/>
      <c r="F199" s="84"/>
      <c r="G199" s="2"/>
      <c r="H199" s="107"/>
      <c r="I199" s="108"/>
      <c r="J199" s="83"/>
      <c r="K199" s="111"/>
      <c r="L199" s="112"/>
      <c r="M199" s="110"/>
      <c r="N199" s="106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94"/>
      <c r="D200" s="103"/>
      <c r="E200" s="104"/>
      <c r="F200" s="84"/>
      <c r="G200" s="2"/>
      <c r="H200" s="107"/>
      <c r="I200" s="108"/>
      <c r="J200" s="83"/>
      <c r="K200" s="111"/>
      <c r="L200" s="112"/>
      <c r="M200" s="110"/>
      <c r="N200" s="106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94"/>
      <c r="D201" s="103"/>
      <c r="E201" s="104"/>
      <c r="F201" s="84"/>
      <c r="G201" s="2"/>
      <c r="H201" s="107"/>
      <c r="I201" s="108"/>
      <c r="J201" s="83"/>
      <c r="K201" s="111"/>
      <c r="L201" s="112"/>
      <c r="M201" s="110"/>
      <c r="N201" s="106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94"/>
      <c r="D202" s="103"/>
      <c r="E202" s="104"/>
      <c r="F202" s="84"/>
      <c r="G202" s="2"/>
      <c r="H202" s="107"/>
      <c r="I202" s="108"/>
      <c r="J202" s="83"/>
      <c r="K202" s="111"/>
      <c r="L202" s="112"/>
      <c r="M202" s="110"/>
      <c r="N202" s="106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94"/>
      <c r="D203" s="103"/>
      <c r="E203" s="104"/>
      <c r="F203" s="84"/>
      <c r="G203" s="2"/>
      <c r="H203" s="107"/>
      <c r="I203" s="108"/>
      <c r="J203" s="83"/>
      <c r="K203" s="111"/>
      <c r="L203" s="112"/>
      <c r="M203" s="110"/>
      <c r="N203" s="106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94"/>
      <c r="D204" s="103"/>
      <c r="E204" s="104"/>
      <c r="F204" s="84"/>
      <c r="G204" s="2"/>
      <c r="H204" s="107"/>
      <c r="I204" s="108"/>
      <c r="J204" s="83"/>
      <c r="K204" s="111"/>
      <c r="L204" s="112"/>
      <c r="M204" s="110"/>
      <c r="N204" s="106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94"/>
      <c r="D205" s="103"/>
      <c r="E205" s="104"/>
      <c r="F205" s="84"/>
      <c r="G205" s="2"/>
      <c r="H205" s="107"/>
      <c r="I205" s="108"/>
      <c r="J205" s="83"/>
      <c r="K205" s="111"/>
      <c r="L205" s="112"/>
      <c r="M205" s="110"/>
      <c r="N205" s="106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94"/>
      <c r="D206" s="103"/>
      <c r="E206" s="104"/>
      <c r="F206" s="84"/>
      <c r="G206" s="2"/>
      <c r="H206" s="107"/>
      <c r="I206" s="108"/>
      <c r="J206" s="83"/>
      <c r="K206" s="111"/>
      <c r="L206" s="112"/>
      <c r="M206" s="110"/>
      <c r="N206" s="106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94"/>
      <c r="D207" s="103"/>
      <c r="E207" s="104"/>
      <c r="F207" s="84"/>
      <c r="G207" s="2"/>
      <c r="H207" s="107"/>
      <c r="I207" s="108"/>
      <c r="J207" s="83"/>
      <c r="K207" s="111"/>
      <c r="L207" s="112"/>
      <c r="M207" s="110"/>
      <c r="N207" s="106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94"/>
      <c r="D208" s="103"/>
      <c r="E208" s="104"/>
      <c r="F208" s="84"/>
      <c r="G208" s="2"/>
      <c r="H208" s="107"/>
      <c r="I208" s="108"/>
      <c r="J208" s="83"/>
      <c r="K208" s="111"/>
      <c r="L208" s="112"/>
      <c r="M208" s="110"/>
      <c r="N208" s="106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94"/>
      <c r="D209" s="103"/>
      <c r="E209" s="104"/>
      <c r="F209" s="84"/>
      <c r="G209" s="2"/>
      <c r="H209" s="107"/>
      <c r="I209" s="108"/>
      <c r="J209" s="83"/>
      <c r="K209" s="111"/>
      <c r="L209" s="112"/>
      <c r="M209" s="110"/>
      <c r="N209" s="106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94"/>
      <c r="D210" s="103"/>
      <c r="E210" s="104"/>
      <c r="F210" s="84"/>
      <c r="G210" s="2"/>
      <c r="H210" s="107"/>
      <c r="I210" s="108"/>
      <c r="J210" s="83"/>
      <c r="K210" s="111"/>
      <c r="L210" s="112"/>
      <c r="M210" s="110"/>
      <c r="N210" s="106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94"/>
      <c r="D211" s="103"/>
      <c r="E211" s="104"/>
      <c r="F211" s="84"/>
      <c r="G211" s="2"/>
      <c r="H211" s="107"/>
      <c r="I211" s="108"/>
      <c r="J211" s="83"/>
      <c r="K211" s="111"/>
      <c r="L211" s="112"/>
      <c r="M211" s="110"/>
      <c r="N211" s="106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94"/>
      <c r="D212" s="103"/>
      <c r="E212" s="104"/>
      <c r="F212" s="84"/>
      <c r="G212" s="2"/>
      <c r="H212" s="107"/>
      <c r="I212" s="108"/>
      <c r="J212" s="83"/>
      <c r="K212" s="111"/>
      <c r="L212" s="112"/>
      <c r="M212" s="110"/>
      <c r="N212" s="106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94"/>
      <c r="D213" s="103"/>
      <c r="E213" s="103"/>
      <c r="F213" s="84"/>
      <c r="G213" s="2"/>
      <c r="H213" s="107"/>
      <c r="I213" s="108"/>
      <c r="J213" s="83"/>
      <c r="K213" s="111"/>
      <c r="L213" s="112"/>
      <c r="M213" s="110"/>
      <c r="N213" s="106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94"/>
      <c r="D214" s="103"/>
      <c r="E214" s="103"/>
      <c r="F214" s="84"/>
      <c r="G214" s="2"/>
      <c r="H214" s="107"/>
      <c r="I214" s="108"/>
      <c r="J214" s="83"/>
      <c r="K214" s="111"/>
      <c r="L214" s="112"/>
      <c r="M214" s="110"/>
      <c r="N214" s="106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94"/>
      <c r="D215" s="103"/>
      <c r="E215" s="103"/>
      <c r="F215" s="84"/>
      <c r="G215" s="2"/>
      <c r="H215" s="107"/>
      <c r="I215" s="108"/>
      <c r="J215" s="83"/>
      <c r="K215" s="111"/>
      <c r="L215" s="112"/>
      <c r="M215" s="110"/>
      <c r="N215" s="106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94"/>
      <c r="D216" s="103"/>
      <c r="E216" s="103"/>
      <c r="F216" s="84"/>
      <c r="G216" s="2"/>
      <c r="H216" s="107"/>
      <c r="I216" s="108"/>
      <c r="J216" s="83"/>
      <c r="K216" s="111"/>
      <c r="L216" s="112"/>
      <c r="M216" s="110"/>
      <c r="N216" s="106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94"/>
      <c r="D217" s="103"/>
      <c r="E217" s="103"/>
      <c r="F217" s="84"/>
      <c r="G217" s="2"/>
      <c r="H217" s="107"/>
      <c r="I217" s="108"/>
      <c r="J217" s="113"/>
      <c r="K217" s="114"/>
      <c r="L217" s="110"/>
      <c r="M217" s="110"/>
      <c r="N217" s="106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94"/>
      <c r="D218" s="103"/>
      <c r="E218" s="103"/>
      <c r="F218" s="84"/>
      <c r="G218" s="2"/>
      <c r="H218" s="107"/>
      <c r="I218" s="108"/>
      <c r="J218" s="113"/>
      <c r="K218" s="114"/>
      <c r="L218" s="110"/>
      <c r="M218" s="110"/>
      <c r="N218" s="106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">
    <mergeCell ref="A1:A2"/>
    <mergeCell ref="C1:F1"/>
    <mergeCell ref="H1:N1"/>
    <mergeCell ref="C2:F2"/>
    <mergeCell ref="H2:N2"/>
  </mergeCells>
  <conditionalFormatting sqref="F68:F218">
    <cfRule type="notContainsBlanks" dxfId="0" priority="1">
      <formula>LEN(TRIM(F68))&gt;0</formula>
    </cfRule>
  </conditionalFormatting>
  <conditionalFormatting sqref="F68:F218">
    <cfRule type="notContainsBlanks" dxfId="1" priority="2">
      <formula>LEN(TRIM(F68))&gt;0</formula>
    </cfRule>
  </conditionalFormatting>
  <conditionalFormatting sqref="F11:F67">
    <cfRule type="notContainsBlanks" dxfId="0" priority="3">
      <formula>LEN(TRIM(F11))&gt;0</formula>
    </cfRule>
  </conditionalFormatting>
  <conditionalFormatting sqref="F11:F67">
    <cfRule type="notContainsBlanks" dxfId="1" priority="4">
      <formula>LEN(TRIM(F11))&gt;0</formula>
    </cfRule>
  </conditionalFormatting>
  <conditionalFormatting sqref="F4:F10">
    <cfRule type="notContainsBlanks" dxfId="0" priority="5">
      <formula>LEN(TRIM(F4))&gt;0</formula>
    </cfRule>
  </conditionalFormatting>
  <conditionalFormatting sqref="F4:F10">
    <cfRule type="notContainsBlanks" dxfId="1" priority="6">
      <formula>LEN(TRIM(F4))&gt;0</formula>
    </cfRule>
  </conditionalFormatting>
  <dataValidations>
    <dataValidation type="list" allowBlank="1" sqref="K4:K28 K30:K32 K34:K122 K126:K218">
      <formula1>"Água,Aquisição/Doação de bens móveis ou imóveis,Atividades de militância e mobilização de rua,Baixa de Estimaveis - Recursos de outros candidatos,Baixa de Estimaveis - Recursos de partido político,Baixa de Estimaveis - Recursos de pessoas físicas,Baixa de"&amp;" Estimaveis - Recursos próprios,Cessão ou locação de veículos,Combustíveis e lubrificantes,Correspondências e despesas postais,Criação e inclusão de páginas na internet,Despesa com Impulsionamento de Conteúdos,Despesas com pessoal,Diversas a especificar,E"&amp;"nergia elétrica,Locação/cessão de bens imóveis,Produção de jingles vinhetas e slogans,Publicidade por adesivos,Publicidade por jornais e revistas,Publicidade por materiais impressos,Serviços advocatícios,Serviços contábeis,Serviços prestados por terceiros"&amp;",Taxa de Administração de Financiamento Coletivo"</formula1>
    </dataValidation>
    <dataValidation type="list" allowBlank="1" sqref="F4:F218">
      <formula1>"Fundo Partidário,Fundo Especial,Recursos Próprios,Outros Recursos"</formula1>
    </dataValidation>
    <dataValidation type="list" allowBlank="1" sqref="M4:M122 M126:M218">
      <formula1>"CONSTA,NÃO CONSTA"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