
<file path=[Content_Types].xml><?xml version="1.0" encoding="utf-8"?>
<Types xmlns="http://schemas.openxmlformats.org/package/2006/content-types">
  <Default ContentType="image/jpeg" Extension="jpg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FELIPE BECARI" sheetId="1" r:id="rId4"/>
    <sheet state="visible" name="Observações" sheetId="2" r:id="rId5"/>
  </sheets>
  <definedNames/>
  <calcPr/>
  <extLst>
    <ext uri="GoogleSheetsCustomDataVersion1">
      <go:sheetsCustomData xmlns:go="http://customooxmlschemas.google.com/" r:id="rId6" roundtripDataSignature="AMtx7miI3H0LBHtqMDPTeug3Bb2kIB4GJw=="/>
    </ext>
  </extLst>
</workbook>
</file>

<file path=xl/sharedStrings.xml><?xml version="1.0" encoding="utf-8"?>
<sst xmlns="http://schemas.openxmlformats.org/spreadsheetml/2006/main" count="430" uniqueCount="122">
  <si>
    <t>FOTO</t>
  </si>
  <si>
    <t>RECEITAS</t>
  </si>
  <si>
    <t xml:space="preserve">DESPESAS </t>
  </si>
  <si>
    <t>Total Recebido: R$103.000,00</t>
  </si>
  <si>
    <t>Total Gasto: R$ 102.999,16</t>
  </si>
  <si>
    <t xml:space="preserve">NOME - FELIPE BECARI COMENALE 
PARTIDO - Partido Social Democrático - PSD
</t>
  </si>
  <si>
    <t>DOADOR</t>
  </si>
  <si>
    <t>CPF/CNPJ</t>
  </si>
  <si>
    <t>VALOR</t>
  </si>
  <si>
    <t>FONTE</t>
  </si>
  <si>
    <t>PRESTADOR</t>
  </si>
  <si>
    <t>TIPO DE DESPESA</t>
  </si>
  <si>
    <t>DESCRIÇÃO</t>
  </si>
  <si>
    <t>NOTAS FISCAIS</t>
  </si>
  <si>
    <t>IDONEIDADE</t>
  </si>
  <si>
    <t>MARIO DE FARIA GOMES</t>
  </si>
  <si>
    <t>Outros Recursos</t>
  </si>
  <si>
    <t>AGENCIA CONEXAO MIDIAS - MARKETING E PROPAGANDA LTDA.</t>
  </si>
  <si>
    <t>28.541.682/0001-69</t>
  </si>
  <si>
    <t>Publicidade por materiais impressos</t>
  </si>
  <si>
    <t>SERVIÇO DE ARTE GRAFICA PARA 20MIL CARTOES DE VISI</t>
  </si>
  <si>
    <t>CONSTA</t>
  </si>
  <si>
    <t>Ok</t>
  </si>
  <si>
    <t>FELIPE BECARI COMENALE</t>
  </si>
  <si>
    <t>PRESTAÇÃO DE SERVIÇO: ARTE GRAFICA P/30MIL CARTOES</t>
  </si>
  <si>
    <t>ARTE GRAFICA PARA 5 MIL CARTOES DE VISITA 4X4</t>
  </si>
  <si>
    <t>ARTE GRAFICA PARA 5 MIL CARTOES DE VISITA 4X4 CORE</t>
  </si>
  <si>
    <t>Fundo Especial</t>
  </si>
  <si>
    <t>PRESTAÇÃO DE SERVIÇOS DE ARTES GRAFICAS</t>
  </si>
  <si>
    <t>Fundo Partidário</t>
  </si>
  <si>
    <t>Direção Municipal/Comissão Provisória - Partido Social Democrático</t>
  </si>
  <si>
    <t>14.665.397/0001-45</t>
  </si>
  <si>
    <t>AUTO KAWATA ESTACIONAMENTO LTDA</t>
  </si>
  <si>
    <t>00.439.128/0001-56</t>
  </si>
  <si>
    <t>Locação/cessão de bens imóveis</t>
  </si>
  <si>
    <t>LOCAÇAO DE ESPAÇO DOMINGO 18/10/2020</t>
  </si>
  <si>
    <t>NÃO CONSTA</t>
  </si>
  <si>
    <t>DIEGO MOREIRA FERNANDES</t>
  </si>
  <si>
    <t>CORUM COWORKING SERVICOS ADMINISTRATIVOS EIRELI</t>
  </si>
  <si>
    <t>31.864.281/0001-54</t>
  </si>
  <si>
    <t>LOCAÇÃO DE ESPAÇO PARA ESCRITÓRIO POLITICO</t>
  </si>
  <si>
    <t>Recursos próprios</t>
  </si>
  <si>
    <t>CORUM VISUAL COMUNICACAO E AFINS EIRELI</t>
  </si>
  <si>
    <t>04.195.250/0001-85</t>
  </si>
  <si>
    <t>BANNERS COLUNAS 1·60X7·30</t>
  </si>
  <si>
    <t>TOTAL</t>
  </si>
  <si>
    <t>PROJETO ESPECIAL PALCO MDF COM LONAE RECORTE CENTR</t>
  </si>
  <si>
    <t>INSTALAÇÃO E MONTAGEM</t>
  </si>
  <si>
    <t>ESTRUTURA EM MDF COM LONA</t>
  </si>
  <si>
    <t>LONA 380G COM ESTRUTURA EM MADEIRA</t>
  </si>
  <si>
    <t>LONA 380 G COM ESTRUTURA EM MADEIRA</t>
  </si>
  <si>
    <t>LONA 380G COM ILHOS PARA FACHADA</t>
  </si>
  <si>
    <t>LONA 380G COM ESTRUTURA EM MADEIRA 3·43 X 2·4</t>
  </si>
  <si>
    <t>LONA 380G COM ESTRUTURA EM MADEIRA 3·65 X 2·36</t>
  </si>
  <si>
    <t>Água</t>
  </si>
  <si>
    <t>CORTINA DE LONA 1·7 X 2·2</t>
  </si>
  <si>
    <t>Aquisição/Doação de bens móveis ou imóveis</t>
  </si>
  <si>
    <t>ADESIVO PARA PORTA DE CORRER 1·75 X 2·05</t>
  </si>
  <si>
    <t>Atividades de militância e mobilização de rua</t>
  </si>
  <si>
    <t>Publicidade por adesivos</t>
  </si>
  <si>
    <t>ADESIVO BRANCO COM IMPRESSAO 0·07X0·07</t>
  </si>
  <si>
    <t>Baixa de Estimaveis - Recursos de outros candidatos</t>
  </si>
  <si>
    <t>LONA 380G COM ILHOS 2·0X0·70</t>
  </si>
  <si>
    <t>Baixa de Estimaveis - Recursos de partido político</t>
  </si>
  <si>
    <t>PRAGUINHA ADESIVO BRANCO COM IMPRESSAO</t>
  </si>
  <si>
    <t>Baixa de Estimaveis - Recursos de pessoas físicas</t>
  </si>
  <si>
    <t>PRAGUINHA ADESIVO BRANCO COM IMPRESSAO E FACA</t>
  </si>
  <si>
    <t>Baixa de Estimaveis - Recursos próprios</t>
  </si>
  <si>
    <t>Cessão ou locação de veículos</t>
  </si>
  <si>
    <t>Combustíveis e lubrificantes</t>
  </si>
  <si>
    <t>Correspondências e despesas postais</t>
  </si>
  <si>
    <t>Criação e inclusão de páginas na internet</t>
  </si>
  <si>
    <t>ADESIVO BRANCO 1·22X0·1</t>
  </si>
  <si>
    <t>Despesa com Impulsionamento de Conteúdos</t>
  </si>
  <si>
    <t>ADESIVOS BRANCOS</t>
  </si>
  <si>
    <t>Despesas com pessoal</t>
  </si>
  <si>
    <t>Despesas com Transporte ou deslocamento</t>
  </si>
  <si>
    <t>Diversas a especificar</t>
  </si>
  <si>
    <t>LONA 380GRAMAS COM ILHOS 3·00X0·50</t>
  </si>
  <si>
    <t>Encargos Financeiros, taxas bancárias e ou op. cartão de crédito</t>
  </si>
  <si>
    <t>ADESIVO BRANCO COM IMPRESSAO</t>
  </si>
  <si>
    <t>Energia elétrica</t>
  </si>
  <si>
    <t>ADESIVO BRANCO COM IMPRESSAO 0·50X0·10</t>
  </si>
  <si>
    <t>PRAGUINHA - ADESIVO BRANCO COM IMPRESSAO E FACA</t>
  </si>
  <si>
    <t>Produção de Programas de rádio televisão ou vídeo</t>
  </si>
  <si>
    <t>Produção de jingles vinhetas e slogans</t>
  </si>
  <si>
    <t>ADESIVO BRANCO COM IMPRESSÃO 0·07X0·07</t>
  </si>
  <si>
    <t>Publicidade por jornais e revistas</t>
  </si>
  <si>
    <t>Serviços advocatícios</t>
  </si>
  <si>
    <t>Serviços contábeis</t>
  </si>
  <si>
    <t>PRAGUINHA ADESIVO BRANCO</t>
  </si>
  <si>
    <t>Serviços prestados por terceiros</t>
  </si>
  <si>
    <t>PAPELAO 180G ADESIVADO 4X0</t>
  </si>
  <si>
    <t>Taxa de Administração de Financiamento Coletivo</t>
  </si>
  <si>
    <t>PRAGUINHA - ADESIVO BRANCO COM IMPRESSAO</t>
  </si>
  <si>
    <t>ADESIVO PERFURADO COM IMPRESSAO</t>
  </si>
  <si>
    <t>FACEBOOK SERVICOS ONLINE DO BRASIL LTDA.</t>
  </si>
  <si>
    <t>13.347.016/0001-17</t>
  </si>
  <si>
    <t>PEDIDOS DE INSERÇÃO DE ANUNCIOS NA INTERNET</t>
  </si>
  <si>
    <t>GREMIO RECREATIVO ESCOLA DE SAMBA AGUIA DE OURO</t>
  </si>
  <si>
    <t>48.113.559/0001-54</t>
  </si>
  <si>
    <t>LOCAÇAO DO ESPAÇO DE BARRACÃO</t>
  </si>
  <si>
    <t>LEONARDO SANTOS DE CALDAS 47514889884</t>
  </si>
  <si>
    <t>30.992.575/0001-07</t>
  </si>
  <si>
    <t>Produção de programas de rádio televisão ou vídeo</t>
  </si>
  <si>
    <t>CAPTAÇÃO E EDIÇÃO DE VIDEOS</t>
  </si>
  <si>
    <t>LOLDESIGN SOLUCOES WEB LTDA</t>
  </si>
  <si>
    <t>13.182.800/0001-12</t>
  </si>
  <si>
    <t>DESENVOLVIMENTO E MANUTENÇAO DE SISTEMA WEB</t>
  </si>
  <si>
    <t>LUIGGI BORCATTI EIRELI</t>
  </si>
  <si>
    <t>32.305.165/0001-68</t>
  </si>
  <si>
    <t>MASCARAS FACIAIS</t>
  </si>
  <si>
    <t>MARCIO CASTRO GIANULLO</t>
  </si>
  <si>
    <t>14.590.207/0001-78</t>
  </si>
  <si>
    <t>CRIAÇAO E PRODUÇAO DE JINGLE PARA FELIPE BECARI CO</t>
  </si>
  <si>
    <t>NRM ESTACIONAMENTOS LTDA</t>
  </si>
  <si>
    <t>26.704.657/0001-23</t>
  </si>
  <si>
    <t>GUARDA E ESTACIONAMENTO DE VEICULOS</t>
  </si>
  <si>
    <t>QUALITY CONTAS SERVICOS CONTABEIS LTDA</t>
  </si>
  <si>
    <t>04.208.495/0001-08</t>
  </si>
  <si>
    <t>SERVIÇOS DE CONTABILIDADE PARA CAMPANHA ELEITORAL</t>
  </si>
  <si>
    <t>A sobra Financeira no site de é incompatível com a diferença de Receitas e Despesas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</si>
</sst>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[$R$ -416]#,##0.00"/>
    <numFmt numFmtId="165" formatCode="00000"/>
    <numFmt numFmtId="166" formatCode="_-[$R$-416]\ * #,##0.00_-;\-[$R$-416]\ * #,##0.00_-;_-[$R$-416]\ * \-??_-;_-@"/>
  </numFmts>
  <fonts count="14">
    <font>
      <sz val="11.0"/>
      <color rgb="FF000000"/>
      <name val="Arial"/>
    </font>
    <font>
      <b/>
      <sz val="11.0"/>
      <color rgb="FFFF0000"/>
      <name val="Calibri"/>
    </font>
    <font>
      <b/>
      <sz val="14.0"/>
      <color rgb="FF000000"/>
      <name val="Calibri"/>
    </font>
    <font/>
    <font>
      <sz val="11.0"/>
      <color rgb="FF000000"/>
      <name val="Calibri"/>
    </font>
    <font>
      <u/>
      <sz val="11.0"/>
      <color rgb="FF0563C1"/>
      <name val="Arial"/>
    </font>
    <font>
      <sz val="12.0"/>
      <color rgb="FF000000"/>
      <name val="Calibri"/>
    </font>
    <font>
      <sz val="10.0"/>
      <color rgb="FF000000"/>
      <name val="Calibri"/>
    </font>
    <font>
      <b/>
      <sz val="12.0"/>
      <color rgb="FF000000"/>
      <name val="Calibri"/>
    </font>
    <font>
      <u/>
      <sz val="11.0"/>
      <color rgb="FF1155CC"/>
      <name val="Calibri"/>
    </font>
    <font>
      <u/>
      <sz val="11.0"/>
      <color rgb="FF1155CC"/>
      <name val="Calibri"/>
    </font>
    <font>
      <b/>
      <sz val="11.0"/>
      <color rgb="FF000000"/>
      <name val="Calibri"/>
    </font>
    <font>
      <b/>
      <sz val="11.0"/>
      <color rgb="FF000000"/>
      <name val="Arial"/>
    </font>
    <font>
      <sz val="14.0"/>
      <color rgb="FF333333"/>
      <name val="Open Sans"/>
    </font>
  </fonts>
  <fills count="8">
    <fill>
      <patternFill patternType="none"/>
    </fill>
    <fill>
      <patternFill patternType="lightGray"/>
    </fill>
    <fill>
      <patternFill patternType="solid">
        <fgColor rgb="FF82B633"/>
        <bgColor rgb="FF82B633"/>
      </patternFill>
    </fill>
    <fill>
      <patternFill patternType="solid">
        <fgColor rgb="FF5899D4"/>
        <bgColor rgb="FF5899D4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F4CCCC"/>
        <bgColor rgb="FFF4CCCC"/>
      </patternFill>
    </fill>
    <fill>
      <patternFill patternType="solid">
        <fgColor rgb="FFD9EAD3"/>
        <bgColor rgb="FFD9EAD3"/>
      </patternFill>
    </fill>
  </fills>
  <borders count="31">
    <border/>
    <border>
      <left style="thin">
        <color rgb="FF505050"/>
      </left>
      <top style="thin">
        <color rgb="FF505050"/>
      </top>
      <bottom/>
    </border>
    <border>
      <top style="thin">
        <color rgb="FF505050"/>
      </top>
      <bottom/>
    </border>
    <border>
      <right style="thin">
        <color rgb="FF505050"/>
      </right>
      <top style="thin">
        <color rgb="FF505050"/>
      </top>
      <bottom/>
    </border>
    <border>
      <left/>
      <right/>
      <top/>
    </border>
    <border>
      <left/>
      <right/>
    </border>
    <border>
      <left style="thin">
        <color rgb="FF505050"/>
      </left>
      <right style="thin">
        <color rgb="FF505050"/>
      </right>
      <top style="thin">
        <color rgb="FF505050"/>
      </top>
      <bottom style="thin">
        <color rgb="FF505050"/>
      </bottom>
    </border>
    <border>
      <left style="thin">
        <color rgb="FF505050"/>
      </left>
      <right style="thin">
        <color rgb="FF505050"/>
      </right>
      <top style="thin">
        <color rgb="FF505050"/>
      </top>
      <bottom/>
    </border>
    <border>
      <left/>
      <right/>
      <bottom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666666"/>
      </left>
      <right style="thin">
        <color rgb="FF666666"/>
      </right>
      <top style="thin">
        <color rgb="FF666666"/>
      </top>
      <bottom style="thin">
        <color rgb="FF666666"/>
      </bottom>
    </border>
    <border>
      <left style="thin">
        <color rgb="FF505050"/>
      </left>
      <right style="thin">
        <color rgb="FF505050"/>
      </right>
      <bottom style="thin">
        <color rgb="FF505050"/>
      </bottom>
    </border>
    <border>
      <left style="thin">
        <color rgb="FF666666"/>
      </left>
      <right style="thin">
        <color rgb="FF666666"/>
      </right>
      <top style="thin">
        <color rgb="FF666666"/>
      </top>
      <bottom style="medium">
        <color rgb="FF999999"/>
      </bottom>
    </border>
    <border>
      <left style="medium">
        <color rgb="FF999999"/>
      </left>
      <right style="thin">
        <color rgb="FFD9D9D9"/>
      </right>
      <bottom style="thin">
        <color rgb="FFD9D9D9"/>
      </bottom>
    </border>
    <border>
      <left style="thin">
        <color rgb="FFD9D9D9"/>
      </left>
      <right style="thin">
        <color rgb="FFD9D9D9"/>
      </right>
      <bottom style="thin">
        <color rgb="FFD9D9D9"/>
      </bottom>
    </border>
    <border>
      <left style="thin">
        <color rgb="FFD9D9D9"/>
      </left>
      <bottom style="thin">
        <color rgb="FFD9D9D9"/>
      </bottom>
    </border>
    <border>
      <left style="thin">
        <color rgb="FFCCCCCC"/>
      </left>
      <right style="medium">
        <color rgb="FF666666"/>
      </right>
      <bottom style="thin">
        <color rgb="FFCCCCCC"/>
      </bottom>
    </border>
    <border>
      <left style="thin">
        <color rgb="FFCCCCCC"/>
      </left>
      <right style="medium">
        <color rgb="FF666666"/>
      </right>
      <top style="thin">
        <color rgb="FFCCCCCC"/>
      </top>
      <bottom style="thin">
        <color rgb="FFCCCCCC"/>
      </bottom>
    </border>
    <border>
      <left style="medium">
        <color rgb="FF999999"/>
      </left>
      <right style="thin">
        <color rgb="FFD9D9D9"/>
      </right>
    </border>
    <border>
      <left style="thin">
        <color rgb="FFD9D9D9"/>
      </left>
      <right style="thin">
        <color rgb="FFD9D9D9"/>
      </right>
      <top style="thin">
        <color rgb="FFD9D9D9"/>
      </top>
    </border>
    <border>
      <left style="medium">
        <color rgb="FF999999"/>
      </left>
      <right style="thin">
        <color rgb="FFCCCCCC"/>
      </right>
      <top style="thin">
        <color rgb="FFCCCCCC"/>
      </top>
      <bottom style="thin">
        <color rgb="FFCCCCCC"/>
      </bottom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</border>
    <border>
      <top style="thin">
        <color rgb="FFD9D9D9"/>
      </top>
      <bottom style="thin">
        <color rgb="FFD9D9D9"/>
      </bottom>
    </border>
    <border>
      <left style="thin">
        <color rgb="FFD9D9D9"/>
      </left>
      <top style="thin">
        <color rgb="FFD9D9D9"/>
      </top>
      <bottom style="thin">
        <color rgb="FFD9D9D9"/>
      </bottom>
    </border>
    <border>
      <left style="medium">
        <color rgb="FF999999"/>
      </left>
      <right style="thin">
        <color rgb="FFCCCCCC"/>
      </right>
      <bottom style="thin">
        <color rgb="FFCCCCCC"/>
      </bottom>
    </border>
    <border>
      <left style="thin">
        <color rgb="FFCCCCCC"/>
      </left>
      <right style="thin">
        <color rgb="FFCCCCCC"/>
      </right>
      <bottom style="thin">
        <color rgb="FFCCCCCC"/>
      </bottom>
    </border>
    <border>
      <left style="thin">
        <color rgb="FFCCCCCC"/>
      </left>
      <bottom style="thin">
        <color rgb="FFCCCCCC"/>
      </bottom>
    </border>
    <border>
      <left/>
      <right/>
      <top/>
      <bottom/>
    </border>
    <border>
      <left style="thin">
        <color rgb="FFB7B7B7"/>
      </left>
      <right style="medium">
        <color rgb="FF666666"/>
      </right>
      <bottom style="thin">
        <color rgb="FFB7B7B7"/>
      </bottom>
    </border>
    <border>
      <left style="thin">
        <color rgb="FFCCCCCC"/>
      </left>
      <top style="thin">
        <color rgb="FFCCCCCC"/>
      </top>
      <bottom style="thin">
        <color rgb="FFCCCCCC"/>
      </bottom>
    </border>
    <border>
      <left style="thin">
        <color rgb="FFB7B7B7"/>
      </left>
      <right style="medium">
        <color rgb="FF666666"/>
      </right>
      <top style="thin">
        <color rgb="FFB7B7B7"/>
      </top>
      <bottom style="thin">
        <color rgb="FFB7B7B7"/>
      </bottom>
    </border>
  </borders>
  <cellStyleXfs count="1">
    <xf borderId="0" fillId="0" fontId="0" numFmtId="0" applyAlignment="1" applyFont="1"/>
  </cellStyleXfs>
  <cellXfs count="79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shrinkToFit="0" vertical="center" wrapText="0"/>
    </xf>
    <xf borderId="1" fillId="2" fontId="2" numFmtId="0" xfId="0" applyAlignment="1" applyBorder="1" applyFill="1" applyFont="1">
      <alignment horizontal="center" shrinkToFit="0" vertical="center" wrapText="1"/>
    </xf>
    <xf borderId="2" fillId="0" fontId="3" numFmtId="0" xfId="0" applyBorder="1" applyFont="1"/>
    <xf borderId="3" fillId="0" fontId="3" numFmtId="0" xfId="0" applyBorder="1" applyFont="1"/>
    <xf borderId="0" fillId="0" fontId="4" numFmtId="0" xfId="0" applyAlignment="1" applyFont="1">
      <alignment shrinkToFit="0" vertical="center" wrapText="0"/>
    </xf>
    <xf borderId="1" fillId="3" fontId="2" numFmtId="0" xfId="0" applyAlignment="1" applyBorder="1" applyFill="1" applyFont="1">
      <alignment horizontal="center" shrinkToFit="0" vertical="center" wrapText="0"/>
    </xf>
    <xf borderId="4" fillId="4" fontId="5" numFmtId="0" xfId="0" applyAlignment="1" applyBorder="1" applyFill="1" applyFont="1">
      <alignment horizontal="center" shrinkToFit="0" vertical="center" wrapText="1"/>
    </xf>
    <xf borderId="1" fillId="5" fontId="2" numFmtId="164" xfId="0" applyAlignment="1" applyBorder="1" applyFill="1" applyFont="1" applyNumberFormat="1">
      <alignment horizontal="center" shrinkToFit="0" vertical="center" wrapText="1"/>
    </xf>
    <xf borderId="0" fillId="0" fontId="6" numFmtId="0" xfId="0" applyAlignment="1" applyFont="1">
      <alignment shrinkToFit="0" vertical="bottom" wrapText="0"/>
    </xf>
    <xf borderId="5" fillId="0" fontId="3" numFmtId="0" xfId="0" applyBorder="1" applyFont="1"/>
    <xf borderId="6" fillId="0" fontId="7" numFmtId="0" xfId="0" applyAlignment="1" applyBorder="1" applyFont="1">
      <alignment horizontal="center" shrinkToFit="0" vertical="center" wrapText="1"/>
    </xf>
    <xf borderId="7" fillId="2" fontId="8" numFmtId="0" xfId="0" applyAlignment="1" applyBorder="1" applyFont="1">
      <alignment horizontal="center" shrinkToFit="0" vertical="center" wrapText="1"/>
    </xf>
    <xf borderId="7" fillId="2" fontId="8" numFmtId="0" xfId="0" applyAlignment="1" applyBorder="1" applyFont="1">
      <alignment horizontal="center" shrinkToFit="0" vertical="center" wrapText="0"/>
    </xf>
    <xf borderId="0" fillId="0" fontId="8" numFmtId="0" xfId="0" applyAlignment="1" applyFont="1">
      <alignment horizontal="center" shrinkToFit="0" vertical="center" wrapText="0"/>
    </xf>
    <xf borderId="7" fillId="3" fontId="8" numFmtId="0" xfId="0" applyAlignment="1" applyBorder="1" applyFont="1">
      <alignment horizontal="center" shrinkToFit="0" vertical="center" wrapText="1"/>
    </xf>
    <xf borderId="7" fillId="3" fontId="8" numFmtId="0" xfId="0" applyAlignment="1" applyBorder="1" applyFont="1">
      <alignment horizontal="center" shrinkToFit="0" vertical="center" wrapText="0"/>
    </xf>
    <xf borderId="0" fillId="0" fontId="9" numFmtId="0" xfId="0" applyAlignment="1" applyFont="1">
      <alignment horizontal="left" shrinkToFit="0" vertical="bottom" wrapText="0"/>
    </xf>
    <xf borderId="8" fillId="0" fontId="3" numFmtId="0" xfId="0" applyBorder="1" applyFont="1"/>
    <xf borderId="0" fillId="0" fontId="4" numFmtId="0" xfId="0" applyAlignment="1" applyFont="1">
      <alignment shrinkToFit="0" vertical="bottom" wrapText="0"/>
    </xf>
    <xf borderId="0" fillId="0" fontId="7" numFmtId="0" xfId="0" applyAlignment="1" applyFont="1">
      <alignment horizontal="center" shrinkToFit="0" vertical="bottom" wrapText="1"/>
    </xf>
    <xf borderId="9" fillId="0" fontId="4" numFmtId="0" xfId="0" applyAlignment="1" applyBorder="1" applyFont="1">
      <alignment horizontal="center" shrinkToFit="0" vertical="center" wrapText="1"/>
    </xf>
    <xf borderId="9" fillId="0" fontId="4" numFmtId="165" xfId="0" applyAlignment="1" applyBorder="1" applyFont="1" applyNumberFormat="1">
      <alignment horizontal="center" shrinkToFit="0" vertical="center" wrapText="1"/>
    </xf>
    <xf borderId="9" fillId="0" fontId="4" numFmtId="4" xfId="0" applyAlignment="1" applyBorder="1" applyFont="1" applyNumberFormat="1">
      <alignment horizontal="center" shrinkToFit="0" vertical="center" wrapText="1"/>
    </xf>
    <xf borderId="9" fillId="4" fontId="4" numFmtId="0" xfId="0" applyAlignment="1" applyBorder="1" applyFont="1">
      <alignment horizontal="center" readingOrder="0" shrinkToFit="0" vertical="center" wrapText="0"/>
    </xf>
    <xf borderId="9" fillId="0" fontId="4" numFmtId="0" xfId="0" applyAlignment="1" applyBorder="1" applyFont="1">
      <alignment horizontal="center" shrinkToFit="0" vertical="center" wrapText="0"/>
    </xf>
    <xf borderId="0" fillId="0" fontId="10" numFmtId="0" xfId="0" applyAlignment="1" applyFont="1">
      <alignment shrinkToFit="0" vertical="top" wrapText="1"/>
    </xf>
    <xf borderId="0" fillId="0" fontId="4" numFmtId="0" xfId="0" applyAlignment="1" applyFont="1">
      <alignment horizontal="center" shrinkToFit="0" vertical="center" wrapText="1"/>
    </xf>
    <xf borderId="10" fillId="0" fontId="11" numFmtId="0" xfId="0" applyAlignment="1" applyBorder="1" applyFont="1">
      <alignment shrinkToFit="0" vertical="bottom" wrapText="1"/>
    </xf>
    <xf borderId="10" fillId="0" fontId="11" numFmtId="0" xfId="0" applyAlignment="1" applyBorder="1" applyFont="1">
      <alignment horizontal="center" shrinkToFit="0" vertical="bottom" wrapText="0"/>
    </xf>
    <xf borderId="10" fillId="0" fontId="4" numFmtId="0" xfId="0" applyAlignment="1" applyBorder="1" applyFont="1">
      <alignment shrinkToFit="0" vertical="bottom" wrapText="1"/>
    </xf>
    <xf borderId="10" fillId="0" fontId="4" numFmtId="164" xfId="0" applyAlignment="1" applyBorder="1" applyFont="1" applyNumberFormat="1">
      <alignment horizontal="center" shrinkToFit="0" vertical="bottom" wrapText="0"/>
    </xf>
    <xf borderId="0" fillId="0" fontId="11" numFmtId="0" xfId="0" applyAlignment="1" applyFont="1">
      <alignment horizontal="center" shrinkToFit="0" vertical="bottom" wrapText="0"/>
    </xf>
    <xf borderId="0" fillId="0" fontId="4" numFmtId="0" xfId="0" applyAlignment="1" applyFont="1">
      <alignment horizontal="center" shrinkToFit="0" vertical="bottom" wrapText="1"/>
    </xf>
    <xf borderId="9" fillId="6" fontId="4" numFmtId="0" xfId="0" applyAlignment="1" applyBorder="1" applyFill="1" applyFont="1">
      <alignment horizontal="center" readingOrder="0" shrinkToFit="0" vertical="center" wrapText="0"/>
    </xf>
    <xf borderId="0" fillId="0" fontId="4" numFmtId="0" xfId="0" applyAlignment="1" applyFont="1">
      <alignment horizontal="left" shrinkToFit="0" vertical="center" wrapText="0"/>
    </xf>
    <xf borderId="11" fillId="0" fontId="4" numFmtId="0" xfId="0" applyAlignment="1" applyBorder="1" applyFont="1">
      <alignment shrinkToFit="0" vertical="bottom" wrapText="1"/>
    </xf>
    <xf borderId="11" fillId="0" fontId="4" numFmtId="0" xfId="0" applyAlignment="1" applyBorder="1" applyFont="1">
      <alignment horizontal="center" shrinkToFit="0" vertical="bottom" wrapText="0"/>
    </xf>
    <xf borderId="11" fillId="0" fontId="4" numFmtId="4" xfId="0" applyAlignment="1" applyBorder="1" applyFont="1" applyNumberFormat="1">
      <alignment horizontal="center" shrinkToFit="0" vertical="center" wrapText="0"/>
    </xf>
    <xf borderId="12" fillId="7" fontId="11" numFmtId="0" xfId="0" applyAlignment="1" applyBorder="1" applyFill="1" applyFont="1">
      <alignment shrinkToFit="0" vertical="bottom" wrapText="1"/>
    </xf>
    <xf borderId="10" fillId="7" fontId="11" numFmtId="164" xfId="0" applyAlignment="1" applyBorder="1" applyFont="1" applyNumberFormat="1">
      <alignment horizontal="center" shrinkToFit="0" vertical="bottom" wrapText="0"/>
    </xf>
    <xf borderId="0" fillId="0" fontId="4" numFmtId="0" xfId="0" applyAlignment="1" applyFont="1">
      <alignment horizontal="center" shrinkToFit="0" vertical="bottom" wrapText="0"/>
    </xf>
    <xf borderId="13" fillId="0" fontId="4" numFmtId="0" xfId="0" applyAlignment="1" applyBorder="1" applyFont="1">
      <alignment shrinkToFit="0" vertical="bottom" wrapText="1"/>
    </xf>
    <xf borderId="14" fillId="0" fontId="4" numFmtId="0" xfId="0" applyAlignment="1" applyBorder="1" applyFont="1">
      <alignment horizontal="center" shrinkToFit="0" vertical="bottom" wrapText="0"/>
    </xf>
    <xf borderId="15" fillId="0" fontId="4" numFmtId="164" xfId="0" applyAlignment="1" applyBorder="1" applyFont="1" applyNumberFormat="1">
      <alignment horizontal="center" shrinkToFit="0" vertical="center" wrapText="0"/>
    </xf>
    <xf borderId="16" fillId="0" fontId="4" numFmtId="0" xfId="0" applyAlignment="1" applyBorder="1" applyFont="1">
      <alignment horizontal="center" shrinkToFit="0" vertical="bottom" wrapText="0"/>
    </xf>
    <xf borderId="17" fillId="0" fontId="4" numFmtId="0" xfId="0" applyAlignment="1" applyBorder="1" applyFont="1">
      <alignment horizontal="center" shrinkToFit="0" vertical="bottom" wrapText="0"/>
    </xf>
    <xf borderId="9" fillId="7" fontId="12" numFmtId="0" xfId="0" applyAlignment="1" applyBorder="1" applyFont="1">
      <alignment shrinkToFit="0" vertical="bottom" wrapText="1"/>
    </xf>
    <xf borderId="9" fillId="0" fontId="0" numFmtId="0" xfId="0" applyAlignment="1" applyBorder="1" applyFont="1">
      <alignment shrinkToFit="0" vertical="bottom" wrapText="1"/>
    </xf>
    <xf borderId="9" fillId="4" fontId="0" numFmtId="164" xfId="0" applyAlignment="1" applyBorder="1" applyFont="1" applyNumberFormat="1">
      <alignment horizontal="center" shrinkToFit="0" vertical="bottom" wrapText="1"/>
    </xf>
    <xf borderId="9" fillId="4" fontId="0" numFmtId="0" xfId="0" applyAlignment="1" applyBorder="1" applyFont="1">
      <alignment shrinkToFit="0" vertical="bottom" wrapText="1"/>
    </xf>
    <xf borderId="9" fillId="7" fontId="12" numFmtId="164" xfId="0" applyAlignment="1" applyBorder="1" applyFont="1" applyNumberFormat="1">
      <alignment horizontal="center" shrinkToFit="0" vertical="bottom" wrapText="1"/>
    </xf>
    <xf borderId="0" fillId="0" fontId="13" numFmtId="0" xfId="0" applyAlignment="1" applyFont="1">
      <alignment shrinkToFit="0" vertical="bottom" wrapText="0"/>
    </xf>
    <xf borderId="9" fillId="0" fontId="6" numFmtId="0" xfId="0" applyAlignment="1" applyBorder="1" applyFont="1">
      <alignment horizontal="center" shrinkToFit="0" vertical="center" wrapText="1"/>
    </xf>
    <xf borderId="18" fillId="0" fontId="4" numFmtId="0" xfId="0" applyAlignment="1" applyBorder="1" applyFont="1">
      <alignment shrinkToFit="0" vertical="bottom" wrapText="1"/>
    </xf>
    <xf borderId="19" fillId="0" fontId="4" numFmtId="0" xfId="0" applyAlignment="1" applyBorder="1" applyFont="1">
      <alignment horizontal="center" shrinkToFit="0" vertical="bottom" wrapText="0"/>
    </xf>
    <xf borderId="15" fillId="0" fontId="4" numFmtId="0" xfId="0" applyAlignment="1" applyBorder="1" applyFont="1">
      <alignment horizontal="center" shrinkToFit="0" vertical="center" wrapText="0"/>
    </xf>
    <xf borderId="20" fillId="0" fontId="11" numFmtId="0" xfId="0" applyAlignment="1" applyBorder="1" applyFont="1">
      <alignment shrinkToFit="0" vertical="bottom" wrapText="1"/>
    </xf>
    <xf borderId="21" fillId="0" fontId="11" numFmtId="0" xfId="0" applyAlignment="1" applyBorder="1" applyFont="1">
      <alignment horizontal="center" shrinkToFit="0" vertical="bottom" wrapText="0"/>
    </xf>
    <xf borderId="22" fillId="0" fontId="4" numFmtId="0" xfId="0" applyAlignment="1" applyBorder="1" applyFont="1">
      <alignment horizontal="center" shrinkToFit="0" vertical="bottom" wrapText="0"/>
    </xf>
    <xf borderId="20" fillId="0" fontId="4" numFmtId="0" xfId="0" applyAlignment="1" applyBorder="1" applyFont="1">
      <alignment shrinkToFit="0" vertical="bottom" wrapText="1"/>
    </xf>
    <xf borderId="21" fillId="0" fontId="4" numFmtId="164" xfId="0" applyAlignment="1" applyBorder="1" applyFont="1" applyNumberFormat="1">
      <alignment horizontal="center" shrinkToFit="0" vertical="bottom" wrapText="0"/>
    </xf>
    <xf borderId="23" fillId="0" fontId="4" numFmtId="0" xfId="0" applyAlignment="1" applyBorder="1" applyFont="1">
      <alignment horizontal="center" shrinkToFit="0" vertical="bottom" wrapText="0"/>
    </xf>
    <xf borderId="24" fillId="0" fontId="4" numFmtId="0" xfId="0" applyAlignment="1" applyBorder="1" applyFont="1">
      <alignment shrinkToFit="0" vertical="bottom" wrapText="0"/>
    </xf>
    <xf borderId="25" fillId="0" fontId="4" numFmtId="0" xfId="0" applyAlignment="1" applyBorder="1" applyFont="1">
      <alignment shrinkToFit="0" vertical="bottom" wrapText="0"/>
    </xf>
    <xf borderId="25" fillId="0" fontId="4" numFmtId="166" xfId="0" applyAlignment="1" applyBorder="1" applyFont="1" applyNumberFormat="1">
      <alignment shrinkToFit="0" vertical="bottom" wrapText="0"/>
    </xf>
    <xf borderId="25" fillId="0" fontId="4" numFmtId="0" xfId="0" applyAlignment="1" applyBorder="1" applyFont="1">
      <alignment horizontal="left" shrinkToFit="0" vertical="top" wrapText="0"/>
    </xf>
    <xf borderId="26" fillId="0" fontId="4" numFmtId="0" xfId="0" applyAlignment="1" applyBorder="1" applyFont="1">
      <alignment horizontal="left" shrinkToFit="0" vertical="top" wrapText="0"/>
    </xf>
    <xf borderId="27" fillId="4" fontId="4" numFmtId="0" xfId="0" applyAlignment="1" applyBorder="1" applyFont="1">
      <alignment shrinkToFit="0" vertical="bottom" wrapText="0"/>
    </xf>
    <xf borderId="28" fillId="0" fontId="4" numFmtId="0" xfId="0" applyAlignment="1" applyBorder="1" applyFont="1">
      <alignment shrinkToFit="0" vertical="bottom" wrapText="0"/>
    </xf>
    <xf borderId="25" fillId="0" fontId="4" numFmtId="0" xfId="0" applyAlignment="1" applyBorder="1" applyFont="1">
      <alignment horizontal="center" shrinkToFit="0" vertical="bottom" wrapText="0"/>
    </xf>
    <xf borderId="26" fillId="0" fontId="4" numFmtId="0" xfId="0" applyAlignment="1" applyBorder="1" applyFont="1">
      <alignment horizontal="center" shrinkToFit="0" vertical="bottom" wrapText="0"/>
    </xf>
    <xf borderId="20" fillId="0" fontId="4" numFmtId="0" xfId="0" applyAlignment="1" applyBorder="1" applyFont="1">
      <alignment shrinkToFit="0" vertical="bottom" wrapText="0"/>
    </xf>
    <xf borderId="21" fillId="0" fontId="4" numFmtId="0" xfId="0" applyAlignment="1" applyBorder="1" applyFont="1">
      <alignment shrinkToFit="0" vertical="bottom" wrapText="0"/>
    </xf>
    <xf borderId="21" fillId="0" fontId="4" numFmtId="0" xfId="0" applyAlignment="1" applyBorder="1" applyFont="1">
      <alignment horizontal="left" shrinkToFit="0" vertical="top" wrapText="0"/>
    </xf>
    <xf borderId="29" fillId="0" fontId="4" numFmtId="0" xfId="0" applyAlignment="1" applyBorder="1" applyFont="1">
      <alignment horizontal="left" shrinkToFit="0" vertical="top" wrapText="0"/>
    </xf>
    <xf borderId="30" fillId="0" fontId="4" numFmtId="0" xfId="0" applyAlignment="1" applyBorder="1" applyFont="1">
      <alignment shrinkToFit="0" vertical="bottom" wrapText="0"/>
    </xf>
    <xf borderId="21" fillId="0" fontId="4" numFmtId="0" xfId="0" applyAlignment="1" applyBorder="1" applyFont="1">
      <alignment horizontal="center" shrinkToFit="0" vertical="bottom" wrapText="0"/>
    </xf>
    <xf borderId="29" fillId="0" fontId="4" numFmtId="0" xfId="0" applyAlignment="1" applyBorder="1" applyFont="1">
      <alignment horizontal="center" shrinkToFit="0" vertical="bottom" wrapText="0"/>
    </xf>
  </cellXfs>
  <cellStyles count="1">
    <cellStyle xfId="0" name="Normal" builtinId="0"/>
  </cellStyles>
  <dxfs count="2">
    <dxf>
      <font/>
      <fill>
        <patternFill patternType="solid">
          <fgColor rgb="FFFFFFFF"/>
          <bgColor rgb="FFFFFFFF"/>
        </patternFill>
      </fill>
      <border/>
    </dxf>
    <dxf>
      <font/>
      <fill>
        <patternFill patternType="solid">
          <fgColor rgb="FFB7E1CD"/>
          <bgColor rgb="FFB7E1CD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plotArea>
      <c:layout/>
      <c:barChart>
        <c:barDir val="col"/>
        <c:ser>
          <c:idx val="0"/>
          <c:order val="0"/>
          <c:tx>
            <c:v>VALOR</c:v>
          </c:tx>
          <c:spPr>
            <a:solidFill>
              <a:srgbClr val="5899D4"/>
            </a:solidFill>
            <a:ln cmpd="sng">
              <a:solidFill>
                <a:srgbClr val="000000"/>
              </a:solidFill>
            </a:ln>
          </c:spPr>
          <c:dPt>
            <c:idx val="0"/>
            <c:spPr>
              <a:solidFill>
                <a:srgbClr val="004586"/>
              </a:solidFill>
              <a:ln cmpd="sng">
                <a:solidFill>
                  <a:srgbClr val="000000"/>
                </a:solidFill>
              </a:ln>
            </c:spPr>
          </c:dPt>
          <c:dPt>
            <c:idx val="1"/>
            <c:spPr>
              <a:solidFill>
                <a:srgbClr val="FF420E"/>
              </a:solidFill>
              <a:ln cmpd="sng">
                <a:solidFill>
                  <a:srgbClr val="000000"/>
                </a:solidFill>
              </a:ln>
            </c:spPr>
          </c:dPt>
          <c:dPt>
            <c:idx val="2"/>
            <c:spPr>
              <a:solidFill>
                <a:srgbClr val="FFD320"/>
              </a:solidFill>
              <a:ln cmpd="sng">
                <a:solidFill>
                  <a:srgbClr val="000000"/>
                </a:solidFill>
              </a:ln>
            </c:spPr>
          </c:dPt>
          <c:dPt>
            <c:idx val="3"/>
            <c:spPr>
              <a:solidFill>
                <a:srgbClr val="579D1C"/>
              </a:solidFill>
              <a:ln cmpd="sng">
                <a:solidFill>
                  <a:srgbClr val="000000"/>
                </a:solidFill>
              </a:ln>
            </c:spPr>
          </c:dPt>
          <c:cat>
            <c:strRef>
              <c:f>'FELIPE BECARI'!$S$7:$S$10</c:f>
            </c:strRef>
          </c:cat>
          <c:val>
            <c:numRef>
              <c:f>'FELIPE BECARI'!$T$7:$T$10</c:f>
              <c:numCache/>
            </c:numRef>
          </c:val>
        </c:ser>
        <c:axId val="1774036921"/>
        <c:axId val="876935030"/>
      </c:barChart>
      <c:catAx>
        <c:axId val="1774036921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 i="0" sz="1000">
                <a:solidFill>
                  <a:srgbClr val="000000"/>
                </a:solidFill>
                <a:latin typeface="Arial"/>
              </a:defRPr>
            </a:pPr>
          </a:p>
        </c:txPr>
        <c:crossAx val="876935030"/>
      </c:catAx>
      <c:valAx>
        <c:axId val="876935030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0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 sz="1000">
                <a:solidFill>
                  <a:srgbClr val="000000"/>
                </a:solidFill>
                <a:latin typeface="Arial"/>
              </a:defRPr>
            </a:pPr>
          </a:p>
        </c:txPr>
        <c:crossAx val="1774036921"/>
      </c:valAx>
      <c:spPr>
        <a:solidFill>
          <a:srgbClr val="FFFFFF"/>
        </a:solidFill>
      </c:spPr>
    </c:plotArea>
    <c:legend>
      <c:legendPos val="r"/>
      <c:overlay val="0"/>
      <c:txPr>
        <a:bodyPr/>
        <a:lstStyle/>
        <a:p>
          <a:pPr lvl="0">
            <a:defRPr b="0" i="0" sz="1000">
              <a:solidFill>
                <a:srgbClr val="1A1A1A"/>
              </a:solidFill>
              <a:latin typeface="Arial"/>
            </a:defRPr>
          </a:pPr>
        </a:p>
      </c:txPr>
    </c:legend>
    <c:plotVisOnly val="1"/>
  </c:chart>
  <c:spPr>
    <a:solidFill>
      <a:srgbClr val="FFFFFF"/>
    </a:solidFill>
  </c:spPr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plotArea>
      <c:layout/>
      <c:barChart>
        <c:barDir val="col"/>
        <c:grouping val="stacked"/>
        <c:ser>
          <c:idx val="0"/>
          <c:order val="0"/>
          <c:spPr>
            <a:solidFill>
              <a:srgbClr val="82B633"/>
            </a:solidFill>
            <a:ln cmpd="sng">
              <a:solidFill>
                <a:srgbClr val="000000"/>
              </a:solidFill>
            </a:ln>
          </c:spPr>
          <c:dPt>
            <c:idx val="0"/>
            <c:spPr>
              <a:solidFill>
                <a:srgbClr val="004586"/>
              </a:solidFill>
              <a:ln cmpd="sng">
                <a:solidFill>
                  <a:srgbClr val="000000"/>
                </a:solidFill>
              </a:ln>
            </c:spPr>
          </c:dPt>
          <c:dPt>
            <c:idx val="1"/>
            <c:spPr>
              <a:solidFill>
                <a:srgbClr val="FF420E"/>
              </a:solidFill>
              <a:ln cmpd="sng">
                <a:solidFill>
                  <a:srgbClr val="000000"/>
                </a:solidFill>
              </a:ln>
            </c:spPr>
          </c:dPt>
          <c:dPt>
            <c:idx val="2"/>
            <c:spPr>
              <a:solidFill>
                <a:srgbClr val="FFD320"/>
              </a:solidFill>
              <a:ln cmpd="sng">
                <a:solidFill>
                  <a:srgbClr val="000000"/>
                </a:solidFill>
              </a:ln>
            </c:spPr>
          </c:dPt>
          <c:dPt>
            <c:idx val="3"/>
            <c:spPr>
              <a:solidFill>
                <a:srgbClr val="579D1C"/>
              </a:solidFill>
              <a:ln cmpd="sng">
                <a:solidFill>
                  <a:srgbClr val="000000"/>
                </a:solidFill>
              </a:ln>
            </c:spPr>
          </c:dPt>
          <c:dPt>
            <c:idx val="4"/>
            <c:spPr>
              <a:solidFill>
                <a:srgbClr val="7E0021"/>
              </a:solidFill>
              <a:ln cmpd="sng">
                <a:solidFill>
                  <a:srgbClr val="000000"/>
                </a:solidFill>
              </a:ln>
            </c:spPr>
          </c:dPt>
          <c:dPt>
            <c:idx val="5"/>
            <c:spPr>
              <a:solidFill>
                <a:srgbClr val="83CAFF"/>
              </a:solidFill>
              <a:ln cmpd="sng">
                <a:solidFill>
                  <a:srgbClr val="000000"/>
                </a:solidFill>
              </a:ln>
            </c:spPr>
          </c:dPt>
          <c:dPt>
            <c:idx val="6"/>
            <c:spPr>
              <a:solidFill>
                <a:srgbClr val="314004"/>
              </a:solidFill>
              <a:ln cmpd="sng">
                <a:solidFill>
                  <a:srgbClr val="000000"/>
                </a:solidFill>
              </a:ln>
            </c:spPr>
          </c:dPt>
          <c:dPt>
            <c:idx val="7"/>
            <c:spPr>
              <a:solidFill>
                <a:srgbClr val="AECF00"/>
              </a:solidFill>
              <a:ln cmpd="sng">
                <a:solidFill>
                  <a:srgbClr val="000000"/>
                </a:solidFill>
              </a:ln>
            </c:spPr>
          </c:dPt>
          <c:dPt>
            <c:idx val="8"/>
            <c:spPr>
              <a:solidFill>
                <a:srgbClr val="4B1F6F"/>
              </a:solidFill>
              <a:ln cmpd="sng">
                <a:solidFill>
                  <a:srgbClr val="000000"/>
                </a:solidFill>
              </a:ln>
            </c:spPr>
          </c:dPt>
          <c:dPt>
            <c:idx val="9"/>
            <c:spPr>
              <a:solidFill>
                <a:srgbClr val="FF950E"/>
              </a:solidFill>
              <a:ln cmpd="sng">
                <a:solidFill>
                  <a:srgbClr val="000000"/>
                </a:solidFill>
              </a:ln>
            </c:spPr>
          </c:dPt>
          <c:dPt>
            <c:idx val="10"/>
            <c:spPr>
              <a:solidFill>
                <a:srgbClr val="C5000B"/>
              </a:solidFill>
              <a:ln cmpd="sng">
                <a:solidFill>
                  <a:srgbClr val="000000"/>
                </a:solidFill>
              </a:ln>
            </c:spPr>
          </c:dPt>
          <c:dPt>
            <c:idx val="11"/>
            <c:spPr>
              <a:solidFill>
                <a:srgbClr val="0084D1"/>
              </a:solidFill>
              <a:ln cmpd="sng">
                <a:solidFill>
                  <a:srgbClr val="000000"/>
                </a:solidFill>
              </a:ln>
            </c:spPr>
          </c:dPt>
          <c:dPt>
            <c:idx val="12"/>
            <c:spPr>
              <a:solidFill>
                <a:srgbClr val="004586"/>
              </a:solidFill>
              <a:ln cmpd="sng">
                <a:solidFill>
                  <a:srgbClr val="000000"/>
                </a:solidFill>
              </a:ln>
            </c:spPr>
          </c:dPt>
          <c:dPt>
            <c:idx val="13"/>
            <c:spPr>
              <a:solidFill>
                <a:srgbClr val="FF420E"/>
              </a:solidFill>
              <a:ln cmpd="sng">
                <a:solidFill>
                  <a:srgbClr val="000000"/>
                </a:solidFill>
              </a:ln>
            </c:spPr>
          </c:dPt>
          <c:dPt>
            <c:idx val="14"/>
            <c:spPr>
              <a:solidFill>
                <a:srgbClr val="FFD320"/>
              </a:solidFill>
              <a:ln cmpd="sng">
                <a:solidFill>
                  <a:srgbClr val="000000"/>
                </a:solidFill>
              </a:ln>
            </c:spPr>
          </c:dPt>
          <c:dPt>
            <c:idx val="15"/>
            <c:spPr>
              <a:solidFill>
                <a:srgbClr val="579D1C"/>
              </a:solidFill>
              <a:ln cmpd="sng">
                <a:solidFill>
                  <a:srgbClr val="000000"/>
                </a:solidFill>
              </a:ln>
            </c:spPr>
          </c:dPt>
          <c:dPt>
            <c:idx val="16"/>
            <c:spPr>
              <a:solidFill>
                <a:srgbClr val="7E0021"/>
              </a:solidFill>
              <a:ln cmpd="sng">
                <a:solidFill>
                  <a:srgbClr val="000000"/>
                </a:solidFill>
              </a:ln>
            </c:spPr>
          </c:dPt>
          <c:dPt>
            <c:idx val="17"/>
            <c:spPr>
              <a:solidFill>
                <a:srgbClr val="83CAFF"/>
              </a:solidFill>
              <a:ln cmpd="sng">
                <a:solidFill>
                  <a:srgbClr val="000000"/>
                </a:solidFill>
              </a:ln>
            </c:spPr>
          </c:dPt>
          <c:dPt>
            <c:idx val="18"/>
            <c:spPr>
              <a:solidFill>
                <a:srgbClr val="314004"/>
              </a:solidFill>
              <a:ln cmpd="sng">
                <a:solidFill>
                  <a:srgbClr val="000000"/>
                </a:solidFill>
              </a:ln>
            </c:spPr>
          </c:dPt>
          <c:dPt>
            <c:idx val="19"/>
            <c:spPr>
              <a:solidFill>
                <a:srgbClr val="AECF00"/>
              </a:solidFill>
              <a:ln cmpd="sng">
                <a:solidFill>
                  <a:srgbClr val="000000"/>
                </a:solidFill>
              </a:ln>
            </c:spPr>
          </c:dPt>
          <c:dPt>
            <c:idx val="20"/>
            <c:spPr>
              <a:solidFill>
                <a:srgbClr val="4B1F6F"/>
              </a:solidFill>
              <a:ln cmpd="sng">
                <a:solidFill>
                  <a:srgbClr val="000000"/>
                </a:solidFill>
              </a:ln>
            </c:spPr>
          </c:dPt>
          <c:dPt>
            <c:idx val="21"/>
            <c:spPr>
              <a:solidFill>
                <a:srgbClr val="FF950E"/>
              </a:solidFill>
              <a:ln cmpd="sng">
                <a:solidFill>
                  <a:srgbClr val="000000"/>
                </a:solidFill>
              </a:ln>
            </c:spPr>
          </c:dPt>
          <c:dPt>
            <c:idx val="22"/>
            <c:spPr>
              <a:solidFill>
                <a:srgbClr val="C5000B"/>
              </a:solidFill>
              <a:ln cmpd="sng">
                <a:solidFill>
                  <a:srgbClr val="000000"/>
                </a:solidFill>
              </a:ln>
            </c:spPr>
          </c:dPt>
          <c:dPt>
            <c:idx val="23"/>
            <c:spPr>
              <a:solidFill>
                <a:srgbClr val="0084D1"/>
              </a:solidFill>
              <a:ln cmpd="sng">
                <a:solidFill>
                  <a:srgbClr val="000000"/>
                </a:solidFill>
              </a:ln>
            </c:spPr>
          </c:dPt>
          <c:dPt>
            <c:idx val="24"/>
            <c:spPr>
              <a:solidFill>
                <a:srgbClr val="004586"/>
              </a:solidFill>
              <a:ln cmpd="sng">
                <a:solidFill>
                  <a:srgbClr val="000000"/>
                </a:solidFill>
              </a:ln>
            </c:spPr>
          </c:dPt>
          <c:dPt>
            <c:idx val="25"/>
            <c:spPr>
              <a:solidFill>
                <a:srgbClr val="FF420E"/>
              </a:solidFill>
              <a:ln cmpd="sng">
                <a:solidFill>
                  <a:srgbClr val="000000"/>
                </a:solidFill>
              </a:ln>
            </c:spPr>
          </c:dPt>
          <c:dPt>
            <c:idx val="26"/>
            <c:spPr>
              <a:solidFill>
                <a:srgbClr val="FFD320"/>
              </a:solidFill>
              <a:ln cmpd="sng">
                <a:solidFill>
                  <a:srgbClr val="000000"/>
                </a:solidFill>
              </a:ln>
            </c:spPr>
          </c:dPt>
          <c:cat>
            <c:strRef>
              <c:f>'FELIPE BECARI'!$S$21:$S$47</c:f>
            </c:strRef>
          </c:cat>
          <c:val>
            <c:numRef>
              <c:f>'FELIPE BECARI'!$T$21:$T$47</c:f>
              <c:numCache/>
            </c:numRef>
          </c:val>
        </c:ser>
        <c:overlap val="100"/>
        <c:axId val="1863971793"/>
        <c:axId val="2127513997"/>
      </c:barChart>
      <c:catAx>
        <c:axId val="1863971793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 i="0" sz="1300">
                <a:solidFill>
                  <a:srgbClr val="000000"/>
                </a:solidFill>
                <a:latin typeface="Arial"/>
              </a:defRPr>
            </a:pPr>
          </a:p>
        </c:txPr>
        <c:crossAx val="2127513997"/>
      </c:catAx>
      <c:valAx>
        <c:axId val="2127513997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0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 sz="1400">
                <a:solidFill>
                  <a:srgbClr val="000000"/>
                </a:solidFill>
                <a:latin typeface="Arial"/>
              </a:defRPr>
            </a:pPr>
          </a:p>
        </c:txPr>
        <c:crossAx val="1863971793"/>
      </c:valAx>
    </c:plotArea>
    <c:plotVisOnly val="1"/>
  </c:chart>
  <c:spPr>
    <a:solidFill>
      <a:srgbClr val="FFFFFF"/>
    </a:solidFill>
  </c:spPr>
</c:chartSpace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Relationship Id="rId3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15</xdr:col>
      <xdr:colOff>190500</xdr:colOff>
      <xdr:row>4</xdr:row>
      <xdr:rowOff>0</xdr:rowOff>
    </xdr:from>
    <xdr:ext cx="4562475" cy="1704975"/>
    <xdr:graphicFrame>
      <xdr:nvGraphicFramePr>
        <xdr:cNvPr id="1311357031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  <xdr:oneCellAnchor>
    <xdr:from>
      <xdr:col>14</xdr:col>
      <xdr:colOff>257175</xdr:colOff>
      <xdr:row>19</xdr:row>
      <xdr:rowOff>28575</xdr:rowOff>
    </xdr:from>
    <xdr:ext cx="4972050" cy="2352675"/>
    <xdr:graphicFrame>
      <xdr:nvGraphicFramePr>
        <xdr:cNvPr id="1197137403" name="Chart 2" title="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2"/>
        </a:graphicData>
      </a:graphic>
    </xdr:graphicFrame>
    <xdr:clientData fLocksWithSheet="0"/>
  </xdr:oneCellAnchor>
  <xdr:oneCellAnchor>
    <xdr:from>
      <xdr:col>0</xdr:col>
      <xdr:colOff>0</xdr:colOff>
      <xdr:row>0</xdr:row>
      <xdr:rowOff>0</xdr:rowOff>
    </xdr:from>
    <xdr:ext cx="1438275" cy="1743075"/>
    <xdr:pic>
      <xdr:nvPicPr>
        <xdr:cNvPr id="0" name="image1.jpg"/>
        <xdr:cNvPicPr preferRelativeResize="0"/>
      </xdr:nvPicPr>
      <xdr:blipFill>
        <a:blip cstate="print" r:embed="rId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>
      <pane xSplit="1.0" topLeftCell="B1" activePane="topRight" state="frozen"/>
      <selection activeCell="C2" sqref="C2" pane="topRight"/>
    </sheetView>
  </sheetViews>
  <sheetFormatPr customHeight="1" defaultColWidth="12.63" defaultRowHeight="15.0"/>
  <cols>
    <col customWidth="1" min="1" max="1" width="18.88"/>
    <col customWidth="1" min="2" max="2" width="1.5"/>
    <col customWidth="1" min="3" max="3" width="50.5"/>
    <col customWidth="1" min="4" max="4" width="21.25"/>
    <col customWidth="1" min="5" max="5" width="14.0"/>
    <col customWidth="1" min="6" max="6" width="15.88"/>
    <col customWidth="1" min="7" max="7" width="1.63"/>
    <col customWidth="1" min="8" max="8" width="49.13"/>
    <col customWidth="1" min="9" max="9" width="26.0"/>
    <col customWidth="1" min="10" max="10" width="18.5"/>
    <col customWidth="1" min="11" max="11" width="33.5"/>
    <col customWidth="1" min="12" max="12" width="47.5"/>
    <col customWidth="1" min="13" max="14" width="31.25"/>
    <col customWidth="1" min="15" max="15" width="3.5"/>
    <col customWidth="1" min="16" max="16" width="46.13"/>
    <col customWidth="1" min="17" max="18" width="12.63"/>
    <col customWidth="1" min="19" max="19" width="16.63"/>
    <col customWidth="1" min="20" max="20" width="13.88"/>
    <col customWidth="1" min="21" max="26" width="8.63"/>
  </cols>
  <sheetData>
    <row r="1" ht="54.75" customHeight="1">
      <c r="A1" s="1" t="s">
        <v>0</v>
      </c>
      <c r="C1" s="2" t="s">
        <v>1</v>
      </c>
      <c r="D1" s="3"/>
      <c r="E1" s="3"/>
      <c r="F1" s="4"/>
      <c r="G1" s="5"/>
      <c r="H1" s="6" t="s">
        <v>2</v>
      </c>
      <c r="I1" s="3"/>
      <c r="J1" s="3"/>
      <c r="K1" s="3"/>
      <c r="L1" s="3"/>
      <c r="M1" s="3"/>
      <c r="N1" s="4"/>
      <c r="P1" s="7"/>
    </row>
    <row r="2" ht="83.25" customHeight="1">
      <c r="C2" s="8" t="s">
        <v>3</v>
      </c>
      <c r="D2" s="3"/>
      <c r="E2" s="3"/>
      <c r="F2" s="4"/>
      <c r="G2" s="9"/>
      <c r="H2" s="8" t="s">
        <v>4</v>
      </c>
      <c r="I2" s="3"/>
      <c r="J2" s="3"/>
      <c r="K2" s="3"/>
      <c r="L2" s="3"/>
      <c r="M2" s="3"/>
      <c r="N2" s="4"/>
      <c r="P2" s="10"/>
    </row>
    <row r="3" ht="98.25" customHeight="1">
      <c r="A3" s="11" t="s">
        <v>5</v>
      </c>
      <c r="C3" s="12" t="s">
        <v>6</v>
      </c>
      <c r="D3" s="13" t="s">
        <v>7</v>
      </c>
      <c r="E3" s="13" t="s">
        <v>8</v>
      </c>
      <c r="F3" s="12" t="s">
        <v>9</v>
      </c>
      <c r="G3" s="14"/>
      <c r="H3" s="15" t="s">
        <v>10</v>
      </c>
      <c r="I3" s="16" t="s">
        <v>7</v>
      </c>
      <c r="J3" s="16" t="s">
        <v>8</v>
      </c>
      <c r="K3" s="16" t="s">
        <v>11</v>
      </c>
      <c r="L3" s="15" t="s">
        <v>12</v>
      </c>
      <c r="M3" s="15" t="s">
        <v>13</v>
      </c>
      <c r="N3" s="15" t="s">
        <v>14</v>
      </c>
      <c r="O3" s="17"/>
      <c r="P3" s="18"/>
      <c r="R3" s="19"/>
    </row>
    <row r="4" ht="19.5" customHeight="1">
      <c r="A4" s="20"/>
      <c r="C4" s="21" t="s">
        <v>15</v>
      </c>
      <c r="D4" s="22">
        <v>5.763456874E9</v>
      </c>
      <c r="E4" s="23">
        <v>15000.0</v>
      </c>
      <c r="F4" s="21" t="s">
        <v>16</v>
      </c>
      <c r="H4" s="21" t="s">
        <v>17</v>
      </c>
      <c r="I4" s="22" t="s">
        <v>18</v>
      </c>
      <c r="J4" s="23">
        <v>1300.0</v>
      </c>
      <c r="K4" s="21" t="s">
        <v>19</v>
      </c>
      <c r="L4" s="21" t="s">
        <v>20</v>
      </c>
      <c r="M4" s="24" t="s">
        <v>21</v>
      </c>
      <c r="N4" s="25" t="s">
        <v>22</v>
      </c>
    </row>
    <row r="5" ht="18.75" customHeight="1">
      <c r="C5" s="21" t="s">
        <v>23</v>
      </c>
      <c r="D5" s="22">
        <v>3.5687945865E10</v>
      </c>
      <c r="E5" s="23">
        <v>6000.0</v>
      </c>
      <c r="F5" s="21" t="s">
        <v>16</v>
      </c>
      <c r="H5" s="21" t="s">
        <v>17</v>
      </c>
      <c r="I5" s="22" t="s">
        <v>18</v>
      </c>
      <c r="J5" s="23">
        <v>1950.0</v>
      </c>
      <c r="K5" s="21" t="s">
        <v>19</v>
      </c>
      <c r="L5" s="21" t="s">
        <v>24</v>
      </c>
      <c r="M5" s="24" t="s">
        <v>21</v>
      </c>
      <c r="N5" s="25" t="s">
        <v>22</v>
      </c>
      <c r="R5" s="26"/>
      <c r="S5" s="27"/>
    </row>
    <row r="6">
      <c r="A6" s="20"/>
      <c r="C6" s="21" t="s">
        <v>23</v>
      </c>
      <c r="D6" s="22">
        <v>3.5687945865E10</v>
      </c>
      <c r="E6" s="23">
        <v>1500.0</v>
      </c>
      <c r="F6" s="21" t="s">
        <v>16</v>
      </c>
      <c r="H6" s="21" t="s">
        <v>17</v>
      </c>
      <c r="I6" s="22" t="s">
        <v>18</v>
      </c>
      <c r="J6" s="23">
        <v>397.5</v>
      </c>
      <c r="K6" s="21" t="s">
        <v>19</v>
      </c>
      <c r="L6" s="21" t="s">
        <v>25</v>
      </c>
      <c r="M6" s="24" t="s">
        <v>21</v>
      </c>
      <c r="N6" s="25" t="s">
        <v>22</v>
      </c>
      <c r="S6" s="28" t="s">
        <v>9</v>
      </c>
      <c r="T6" s="29" t="s">
        <v>8</v>
      </c>
    </row>
    <row r="7" ht="20.25" customHeight="1">
      <c r="C7" s="21" t="s">
        <v>23</v>
      </c>
      <c r="D7" s="22">
        <v>3.5687945865E10</v>
      </c>
      <c r="E7" s="23">
        <v>2500.0</v>
      </c>
      <c r="F7" s="21" t="s">
        <v>16</v>
      </c>
      <c r="H7" s="21" t="s">
        <v>17</v>
      </c>
      <c r="I7" s="22" t="s">
        <v>18</v>
      </c>
      <c r="J7" s="23">
        <v>397.5</v>
      </c>
      <c r="K7" s="21" t="s">
        <v>19</v>
      </c>
      <c r="L7" s="21" t="s">
        <v>26</v>
      </c>
      <c r="M7" s="24" t="s">
        <v>21</v>
      </c>
      <c r="N7" s="25" t="s">
        <v>22</v>
      </c>
      <c r="S7" s="30" t="s">
        <v>27</v>
      </c>
      <c r="T7" s="31">
        <f t="array" ref="T7">SUMPRODUCT(($F$4:$F$10=S7)*($E$4:$E$10))</f>
        <v>50000</v>
      </c>
    </row>
    <row r="8">
      <c r="A8" s="32"/>
      <c r="C8" s="21" t="s">
        <v>23</v>
      </c>
      <c r="D8" s="22">
        <v>3.5687945865E10</v>
      </c>
      <c r="E8" s="23">
        <v>26000.0</v>
      </c>
      <c r="F8" s="21" t="s">
        <v>16</v>
      </c>
      <c r="H8" s="21" t="s">
        <v>17</v>
      </c>
      <c r="I8" s="22" t="s">
        <v>18</v>
      </c>
      <c r="J8" s="23">
        <v>2600.0</v>
      </c>
      <c r="K8" s="21" t="s">
        <v>19</v>
      </c>
      <c r="L8" s="21" t="s">
        <v>28</v>
      </c>
      <c r="M8" s="24" t="s">
        <v>21</v>
      </c>
      <c r="N8" s="25" t="s">
        <v>22</v>
      </c>
      <c r="S8" s="30" t="s">
        <v>29</v>
      </c>
      <c r="T8" s="31">
        <f>SUMPRODUCT(($F$4:$F$56=S8)*($E$4:$E$56))</f>
        <v>0</v>
      </c>
    </row>
    <row r="9">
      <c r="A9" s="33"/>
      <c r="C9" s="21" t="s">
        <v>30</v>
      </c>
      <c r="D9" s="22" t="s">
        <v>31</v>
      </c>
      <c r="E9" s="23">
        <v>50000.0</v>
      </c>
      <c r="F9" s="21" t="s">
        <v>27</v>
      </c>
      <c r="H9" s="21" t="s">
        <v>32</v>
      </c>
      <c r="I9" s="22" t="s">
        <v>33</v>
      </c>
      <c r="J9" s="23">
        <v>300.0</v>
      </c>
      <c r="K9" s="21" t="s">
        <v>34</v>
      </c>
      <c r="L9" s="21" t="s">
        <v>35</v>
      </c>
      <c r="M9" s="34" t="s">
        <v>36</v>
      </c>
      <c r="N9" s="25" t="s">
        <v>22</v>
      </c>
      <c r="S9" s="30" t="s">
        <v>16</v>
      </c>
      <c r="T9" s="31">
        <f t="array" ref="T9">SUMPRODUCT(($F$4:$F$10=S9)*($E$4:$E$10))</f>
        <v>53000</v>
      </c>
    </row>
    <row r="10">
      <c r="A10" s="19"/>
      <c r="C10" s="21" t="s">
        <v>37</v>
      </c>
      <c r="D10" s="22">
        <v>3.8343794842E10</v>
      </c>
      <c r="E10" s="23">
        <v>2000.0</v>
      </c>
      <c r="F10" s="21" t="s">
        <v>16</v>
      </c>
      <c r="H10" s="21" t="s">
        <v>38</v>
      </c>
      <c r="I10" s="22" t="s">
        <v>39</v>
      </c>
      <c r="J10" s="23">
        <v>2240.0</v>
      </c>
      <c r="K10" s="21" t="s">
        <v>34</v>
      </c>
      <c r="L10" s="21" t="s">
        <v>40</v>
      </c>
      <c r="M10" s="24" t="s">
        <v>21</v>
      </c>
      <c r="N10" s="25" t="s">
        <v>22</v>
      </c>
      <c r="S10" s="30" t="s">
        <v>41</v>
      </c>
      <c r="T10" s="31">
        <f>SUMPRODUCT(($F$4:$F$56=S10)*($E$4:$E$56))</f>
        <v>0</v>
      </c>
    </row>
    <row r="11">
      <c r="A11" s="32"/>
      <c r="B11" s="35"/>
      <c r="C11" s="36"/>
      <c r="D11" s="37"/>
      <c r="E11" s="38">
        <f>SUM(E4:E10)</f>
        <v>103000</v>
      </c>
      <c r="F11" s="37"/>
      <c r="H11" s="21" t="s">
        <v>42</v>
      </c>
      <c r="I11" s="22" t="s">
        <v>43</v>
      </c>
      <c r="J11" s="23">
        <v>1308.16</v>
      </c>
      <c r="K11" s="21" t="s">
        <v>19</v>
      </c>
      <c r="L11" s="21" t="s">
        <v>44</v>
      </c>
      <c r="M11" s="24" t="s">
        <v>21</v>
      </c>
      <c r="N11" s="25" t="s">
        <v>22</v>
      </c>
      <c r="S11" s="39" t="s">
        <v>45</v>
      </c>
      <c r="T11" s="40">
        <f>SUM(T7:T10)</f>
        <v>103000</v>
      </c>
    </row>
    <row r="12">
      <c r="A12" s="41"/>
      <c r="C12" s="42"/>
      <c r="D12" s="43"/>
      <c r="E12" s="44"/>
      <c r="F12" s="45"/>
      <c r="H12" s="21" t="s">
        <v>42</v>
      </c>
      <c r="I12" s="22" t="s">
        <v>43</v>
      </c>
      <c r="J12" s="23">
        <v>1800.0</v>
      </c>
      <c r="K12" s="21" t="s">
        <v>19</v>
      </c>
      <c r="L12" s="21" t="s">
        <v>46</v>
      </c>
      <c r="M12" s="24" t="s">
        <v>21</v>
      </c>
      <c r="N12" s="25" t="s">
        <v>22</v>
      </c>
    </row>
    <row r="13">
      <c r="A13" s="32"/>
      <c r="C13" s="42"/>
      <c r="D13" s="43"/>
      <c r="E13" s="44"/>
      <c r="F13" s="46"/>
      <c r="H13" s="21" t="s">
        <v>42</v>
      </c>
      <c r="I13" s="22" t="s">
        <v>43</v>
      </c>
      <c r="J13" s="23">
        <v>1.0</v>
      </c>
      <c r="K13" s="21" t="s">
        <v>19</v>
      </c>
      <c r="L13" s="21" t="s">
        <v>47</v>
      </c>
      <c r="M13" s="24" t="s">
        <v>21</v>
      </c>
      <c r="N13" s="25" t="s">
        <v>22</v>
      </c>
    </row>
    <row r="14">
      <c r="A14" s="32"/>
      <c r="C14" s="42"/>
      <c r="D14" s="43"/>
      <c r="E14" s="44"/>
      <c r="F14" s="46"/>
      <c r="H14" s="21" t="s">
        <v>42</v>
      </c>
      <c r="I14" s="22" t="s">
        <v>43</v>
      </c>
      <c r="J14" s="23">
        <v>2376.0</v>
      </c>
      <c r="K14" s="21" t="s">
        <v>19</v>
      </c>
      <c r="L14" s="21" t="s">
        <v>48</v>
      </c>
      <c r="M14" s="24" t="s">
        <v>21</v>
      </c>
      <c r="N14" s="25" t="s">
        <v>22</v>
      </c>
    </row>
    <row r="15">
      <c r="A15" s="41"/>
      <c r="C15" s="42"/>
      <c r="D15" s="43"/>
      <c r="E15" s="44"/>
      <c r="F15" s="46"/>
      <c r="H15" s="21" t="s">
        <v>42</v>
      </c>
      <c r="I15" s="22" t="s">
        <v>43</v>
      </c>
      <c r="J15" s="23">
        <v>218.61</v>
      </c>
      <c r="K15" s="21" t="s">
        <v>19</v>
      </c>
      <c r="L15" s="21" t="s">
        <v>44</v>
      </c>
      <c r="M15" s="24" t="s">
        <v>21</v>
      </c>
      <c r="N15" s="25" t="s">
        <v>22</v>
      </c>
    </row>
    <row r="16">
      <c r="C16" s="42"/>
      <c r="D16" s="43"/>
      <c r="E16" s="44"/>
      <c r="F16" s="46"/>
      <c r="H16" s="21" t="s">
        <v>42</v>
      </c>
      <c r="I16" s="22" t="s">
        <v>43</v>
      </c>
      <c r="J16" s="23">
        <v>1173.9</v>
      </c>
      <c r="K16" s="21" t="s">
        <v>19</v>
      </c>
      <c r="L16" s="21" t="s">
        <v>49</v>
      </c>
      <c r="M16" s="24" t="s">
        <v>21</v>
      </c>
      <c r="N16" s="25" t="s">
        <v>22</v>
      </c>
    </row>
    <row r="17">
      <c r="C17" s="42"/>
      <c r="D17" s="43"/>
      <c r="E17" s="44"/>
      <c r="F17" s="46"/>
      <c r="H17" s="21" t="s">
        <v>42</v>
      </c>
      <c r="I17" s="22" t="s">
        <v>43</v>
      </c>
      <c r="J17" s="23">
        <v>1225.9</v>
      </c>
      <c r="K17" s="21" t="s">
        <v>19</v>
      </c>
      <c r="L17" s="21" t="s">
        <v>50</v>
      </c>
      <c r="M17" s="24" t="s">
        <v>21</v>
      </c>
      <c r="N17" s="25" t="s">
        <v>22</v>
      </c>
    </row>
    <row r="18">
      <c r="C18" s="42"/>
      <c r="D18" s="43"/>
      <c r="E18" s="44"/>
      <c r="F18" s="46"/>
      <c r="H18" s="21" t="s">
        <v>42</v>
      </c>
      <c r="I18" s="22" t="s">
        <v>43</v>
      </c>
      <c r="J18" s="23">
        <v>2290.47</v>
      </c>
      <c r="K18" s="21" t="s">
        <v>19</v>
      </c>
      <c r="L18" s="21" t="s">
        <v>49</v>
      </c>
      <c r="M18" s="24" t="s">
        <v>21</v>
      </c>
      <c r="N18" s="25" t="s">
        <v>22</v>
      </c>
    </row>
    <row r="19">
      <c r="C19" s="42"/>
      <c r="D19" s="43"/>
      <c r="E19" s="44"/>
      <c r="F19" s="46"/>
      <c r="H19" s="21" t="s">
        <v>42</v>
      </c>
      <c r="I19" s="22" t="s">
        <v>43</v>
      </c>
      <c r="J19" s="23">
        <v>166.05</v>
      </c>
      <c r="K19" s="21" t="s">
        <v>19</v>
      </c>
      <c r="L19" s="21" t="s">
        <v>51</v>
      </c>
      <c r="M19" s="24" t="s">
        <v>21</v>
      </c>
      <c r="N19" s="25" t="s">
        <v>22</v>
      </c>
    </row>
    <row r="20">
      <c r="C20" s="42"/>
      <c r="D20" s="43"/>
      <c r="E20" s="44"/>
      <c r="F20" s="46"/>
      <c r="H20" s="21" t="s">
        <v>42</v>
      </c>
      <c r="I20" s="22" t="s">
        <v>43</v>
      </c>
      <c r="J20" s="23">
        <v>1234.8</v>
      </c>
      <c r="K20" s="21" t="s">
        <v>19</v>
      </c>
      <c r="L20" s="21" t="s">
        <v>52</v>
      </c>
      <c r="M20" s="24" t="s">
        <v>21</v>
      </c>
      <c r="N20" s="25" t="s">
        <v>22</v>
      </c>
      <c r="S20" s="47" t="s">
        <v>11</v>
      </c>
      <c r="T20" s="47" t="s">
        <v>8</v>
      </c>
    </row>
    <row r="21" ht="15.75" customHeight="1">
      <c r="C21" s="42"/>
      <c r="D21" s="43"/>
      <c r="E21" s="44"/>
      <c r="F21" s="46"/>
      <c r="H21" s="21" t="s">
        <v>42</v>
      </c>
      <c r="I21" s="22" t="s">
        <v>43</v>
      </c>
      <c r="J21" s="23">
        <v>1292.1</v>
      </c>
      <c r="K21" s="21" t="s">
        <v>19</v>
      </c>
      <c r="L21" s="21" t="s">
        <v>53</v>
      </c>
      <c r="M21" s="24" t="s">
        <v>21</v>
      </c>
      <c r="N21" s="25" t="s">
        <v>22</v>
      </c>
      <c r="S21" s="48" t="s">
        <v>54</v>
      </c>
      <c r="T21" s="49">
        <f t="shared" ref="T21:T47" si="1">SUMPRODUCT(($K$4:$K$63=S21)*($J$4:$J$63))</f>
        <v>0</v>
      </c>
    </row>
    <row r="22" ht="15.75" customHeight="1">
      <c r="C22" s="42"/>
      <c r="D22" s="43"/>
      <c r="E22" s="44"/>
      <c r="F22" s="46"/>
      <c r="H22" s="21" t="s">
        <v>42</v>
      </c>
      <c r="I22" s="22" t="s">
        <v>43</v>
      </c>
      <c r="J22" s="23">
        <v>561.0</v>
      </c>
      <c r="K22" s="21" t="s">
        <v>19</v>
      </c>
      <c r="L22" s="21" t="s">
        <v>55</v>
      </c>
      <c r="M22" s="24" t="s">
        <v>21</v>
      </c>
      <c r="N22" s="25" t="s">
        <v>22</v>
      </c>
      <c r="S22" s="50" t="s">
        <v>56</v>
      </c>
      <c r="T22" s="49">
        <f t="shared" si="1"/>
        <v>0</v>
      </c>
    </row>
    <row r="23" ht="15.75" customHeight="1">
      <c r="C23" s="42"/>
      <c r="D23" s="43"/>
      <c r="E23" s="44"/>
      <c r="F23" s="46"/>
      <c r="H23" s="21" t="s">
        <v>42</v>
      </c>
      <c r="I23" s="22" t="s">
        <v>43</v>
      </c>
      <c r="J23" s="23">
        <v>200.0</v>
      </c>
      <c r="K23" s="21" t="s">
        <v>19</v>
      </c>
      <c r="L23" s="21" t="s">
        <v>57</v>
      </c>
      <c r="M23" s="24" t="s">
        <v>21</v>
      </c>
      <c r="N23" s="25" t="s">
        <v>22</v>
      </c>
      <c r="S23" s="50" t="s">
        <v>58</v>
      </c>
      <c r="T23" s="49">
        <f t="shared" si="1"/>
        <v>0</v>
      </c>
    </row>
    <row r="24" ht="15.75" customHeight="1">
      <c r="C24" s="42"/>
      <c r="D24" s="43"/>
      <c r="E24" s="44"/>
      <c r="F24" s="46"/>
      <c r="H24" s="21" t="s">
        <v>42</v>
      </c>
      <c r="I24" s="22" t="s">
        <v>43</v>
      </c>
      <c r="J24" s="23">
        <v>300.0</v>
      </c>
      <c r="K24" s="21" t="s">
        <v>59</v>
      </c>
      <c r="L24" s="21" t="s">
        <v>60</v>
      </c>
      <c r="M24" s="24" t="s">
        <v>21</v>
      </c>
      <c r="N24" s="25" t="s">
        <v>22</v>
      </c>
      <c r="S24" s="50" t="s">
        <v>61</v>
      </c>
      <c r="T24" s="49">
        <f t="shared" si="1"/>
        <v>0</v>
      </c>
    </row>
    <row r="25" ht="15.75" customHeight="1">
      <c r="C25" s="42"/>
      <c r="D25" s="43"/>
      <c r="E25" s="44"/>
      <c r="F25" s="46"/>
      <c r="H25" s="21" t="s">
        <v>42</v>
      </c>
      <c r="I25" s="22" t="s">
        <v>43</v>
      </c>
      <c r="J25" s="23">
        <v>350.0</v>
      </c>
      <c r="K25" s="21" t="s">
        <v>59</v>
      </c>
      <c r="L25" s="21" t="s">
        <v>62</v>
      </c>
      <c r="M25" s="24" t="s">
        <v>21</v>
      </c>
      <c r="N25" s="25" t="s">
        <v>22</v>
      </c>
      <c r="S25" s="50" t="s">
        <v>63</v>
      </c>
      <c r="T25" s="49">
        <f t="shared" si="1"/>
        <v>0</v>
      </c>
    </row>
    <row r="26" ht="15.75" customHeight="1">
      <c r="C26" s="42"/>
      <c r="D26" s="43"/>
      <c r="E26" s="44"/>
      <c r="F26" s="46"/>
      <c r="H26" s="21" t="s">
        <v>42</v>
      </c>
      <c r="I26" s="22" t="s">
        <v>43</v>
      </c>
      <c r="J26" s="23">
        <v>300.0</v>
      </c>
      <c r="K26" s="21" t="s">
        <v>59</v>
      </c>
      <c r="L26" s="21" t="s">
        <v>64</v>
      </c>
      <c r="M26" s="24" t="s">
        <v>21</v>
      </c>
      <c r="N26" s="25" t="s">
        <v>22</v>
      </c>
      <c r="S26" s="48" t="s">
        <v>65</v>
      </c>
      <c r="T26" s="49">
        <f t="shared" si="1"/>
        <v>0</v>
      </c>
    </row>
    <row r="27" ht="15.75" customHeight="1">
      <c r="C27" s="42"/>
      <c r="D27" s="43"/>
      <c r="E27" s="44"/>
      <c r="F27" s="46"/>
      <c r="H27" s="21" t="s">
        <v>42</v>
      </c>
      <c r="I27" s="22" t="s">
        <v>43</v>
      </c>
      <c r="J27" s="23">
        <v>300.0</v>
      </c>
      <c r="K27" s="21" t="s">
        <v>59</v>
      </c>
      <c r="L27" s="21" t="s">
        <v>66</v>
      </c>
      <c r="M27" s="24" t="s">
        <v>21</v>
      </c>
      <c r="N27" s="25" t="s">
        <v>22</v>
      </c>
      <c r="S27" s="48" t="s">
        <v>67</v>
      </c>
      <c r="T27" s="49">
        <f t="shared" si="1"/>
        <v>0</v>
      </c>
    </row>
    <row r="28" ht="15.75" customHeight="1">
      <c r="C28" s="42"/>
      <c r="D28" s="43"/>
      <c r="E28" s="44"/>
      <c r="F28" s="46"/>
      <c r="H28" s="21" t="s">
        <v>42</v>
      </c>
      <c r="I28" s="22" t="s">
        <v>43</v>
      </c>
      <c r="J28" s="23">
        <v>300.0</v>
      </c>
      <c r="K28" s="21" t="s">
        <v>59</v>
      </c>
      <c r="L28" s="21" t="s">
        <v>64</v>
      </c>
      <c r="M28" s="24" t="s">
        <v>21</v>
      </c>
      <c r="N28" s="25" t="s">
        <v>22</v>
      </c>
      <c r="S28" s="48" t="s">
        <v>68</v>
      </c>
      <c r="T28" s="49">
        <f t="shared" si="1"/>
        <v>0</v>
      </c>
    </row>
    <row r="29" ht="15.75" customHeight="1">
      <c r="C29" s="42"/>
      <c r="D29" s="43"/>
      <c r="E29" s="44"/>
      <c r="F29" s="46"/>
      <c r="H29" s="21" t="s">
        <v>42</v>
      </c>
      <c r="I29" s="22" t="s">
        <v>43</v>
      </c>
      <c r="J29" s="23">
        <v>300.0</v>
      </c>
      <c r="K29" s="21" t="s">
        <v>59</v>
      </c>
      <c r="L29" s="21" t="s">
        <v>64</v>
      </c>
      <c r="M29" s="24" t="s">
        <v>21</v>
      </c>
      <c r="N29" s="25" t="s">
        <v>22</v>
      </c>
      <c r="S29" s="48" t="s">
        <v>69</v>
      </c>
      <c r="T29" s="49">
        <f t="shared" si="1"/>
        <v>0</v>
      </c>
    </row>
    <row r="30" ht="15.75" customHeight="1">
      <c r="C30" s="42"/>
      <c r="D30" s="43"/>
      <c r="E30" s="44"/>
      <c r="F30" s="46"/>
      <c r="H30" s="21" t="s">
        <v>42</v>
      </c>
      <c r="I30" s="22" t="s">
        <v>43</v>
      </c>
      <c r="J30" s="23">
        <v>300.0</v>
      </c>
      <c r="K30" s="21" t="s">
        <v>59</v>
      </c>
      <c r="L30" s="21" t="s">
        <v>66</v>
      </c>
      <c r="M30" s="24" t="s">
        <v>21</v>
      </c>
      <c r="N30" s="25" t="s">
        <v>22</v>
      </c>
      <c r="S30" s="48" t="s">
        <v>70</v>
      </c>
      <c r="T30" s="49">
        <f t="shared" si="1"/>
        <v>0</v>
      </c>
    </row>
    <row r="31" ht="15.75" customHeight="1">
      <c r="C31" s="42"/>
      <c r="D31" s="43"/>
      <c r="E31" s="44"/>
      <c r="F31" s="46"/>
      <c r="H31" s="21" t="s">
        <v>42</v>
      </c>
      <c r="I31" s="22" t="s">
        <v>43</v>
      </c>
      <c r="J31" s="23">
        <v>300.0</v>
      </c>
      <c r="K31" s="21" t="s">
        <v>59</v>
      </c>
      <c r="L31" s="21" t="s">
        <v>64</v>
      </c>
      <c r="M31" s="24" t="s">
        <v>21</v>
      </c>
      <c r="N31" s="25" t="s">
        <v>22</v>
      </c>
      <c r="S31" s="48" t="s">
        <v>71</v>
      </c>
      <c r="T31" s="49">
        <f t="shared" si="1"/>
        <v>5000</v>
      </c>
    </row>
    <row r="32" ht="15.75" customHeight="1">
      <c r="C32" s="42"/>
      <c r="D32" s="43"/>
      <c r="E32" s="44"/>
      <c r="F32" s="46"/>
      <c r="H32" s="21" t="s">
        <v>42</v>
      </c>
      <c r="I32" s="22" t="s">
        <v>43</v>
      </c>
      <c r="J32" s="23">
        <v>77.17</v>
      </c>
      <c r="K32" s="21" t="s">
        <v>59</v>
      </c>
      <c r="L32" s="21" t="s">
        <v>72</v>
      </c>
      <c r="M32" s="24" t="s">
        <v>21</v>
      </c>
      <c r="N32" s="25" t="s">
        <v>22</v>
      </c>
      <c r="S32" s="48" t="s">
        <v>73</v>
      </c>
      <c r="T32" s="49">
        <f t="shared" si="1"/>
        <v>28829</v>
      </c>
    </row>
    <row r="33" ht="15.75" customHeight="1">
      <c r="C33" s="42"/>
      <c r="D33" s="43"/>
      <c r="E33" s="44"/>
      <c r="F33" s="46"/>
      <c r="H33" s="21" t="s">
        <v>42</v>
      </c>
      <c r="I33" s="22" t="s">
        <v>43</v>
      </c>
      <c r="J33" s="23">
        <v>640.0</v>
      </c>
      <c r="K33" s="21" t="s">
        <v>59</v>
      </c>
      <c r="L33" s="21" t="s">
        <v>74</v>
      </c>
      <c r="M33" s="24" t="s">
        <v>21</v>
      </c>
      <c r="N33" s="25" t="s">
        <v>22</v>
      </c>
      <c r="S33" s="48" t="s">
        <v>75</v>
      </c>
      <c r="T33" s="49">
        <f t="shared" si="1"/>
        <v>0</v>
      </c>
    </row>
    <row r="34" ht="15.75" customHeight="1">
      <c r="C34" s="42"/>
      <c r="D34" s="43"/>
      <c r="E34" s="44"/>
      <c r="F34" s="46"/>
      <c r="H34" s="21" t="s">
        <v>42</v>
      </c>
      <c r="I34" s="22" t="s">
        <v>43</v>
      </c>
      <c r="J34" s="23">
        <v>300.0</v>
      </c>
      <c r="K34" s="21" t="s">
        <v>59</v>
      </c>
      <c r="L34" s="21" t="s">
        <v>66</v>
      </c>
      <c r="M34" s="24" t="s">
        <v>21</v>
      </c>
      <c r="N34" s="25" t="s">
        <v>22</v>
      </c>
      <c r="S34" s="48" t="s">
        <v>76</v>
      </c>
      <c r="T34" s="49">
        <f t="shared" si="1"/>
        <v>0</v>
      </c>
    </row>
    <row r="35" ht="15.75" customHeight="1">
      <c r="C35" s="42"/>
      <c r="D35" s="43"/>
      <c r="E35" s="44"/>
      <c r="F35" s="46"/>
      <c r="H35" s="21" t="s">
        <v>42</v>
      </c>
      <c r="I35" s="22" t="s">
        <v>43</v>
      </c>
      <c r="J35" s="23">
        <v>300.0</v>
      </c>
      <c r="K35" s="21" t="s">
        <v>59</v>
      </c>
      <c r="L35" s="21" t="s">
        <v>66</v>
      </c>
      <c r="M35" s="24" t="s">
        <v>21</v>
      </c>
      <c r="N35" s="25" t="s">
        <v>22</v>
      </c>
      <c r="S35" s="48" t="s">
        <v>77</v>
      </c>
      <c r="T35" s="49">
        <f t="shared" si="1"/>
        <v>689</v>
      </c>
    </row>
    <row r="36" ht="15.75" customHeight="1">
      <c r="C36" s="42"/>
      <c r="D36" s="43"/>
      <c r="E36" s="44"/>
      <c r="F36" s="46"/>
      <c r="H36" s="21" t="s">
        <v>42</v>
      </c>
      <c r="I36" s="22" t="s">
        <v>43</v>
      </c>
      <c r="J36" s="23">
        <v>105.0</v>
      </c>
      <c r="K36" s="21" t="s">
        <v>59</v>
      </c>
      <c r="L36" s="21" t="s">
        <v>78</v>
      </c>
      <c r="M36" s="24" t="s">
        <v>21</v>
      </c>
      <c r="N36" s="25" t="s">
        <v>22</v>
      </c>
      <c r="S36" s="50" t="s">
        <v>79</v>
      </c>
      <c r="T36" s="49">
        <f t="shared" si="1"/>
        <v>0</v>
      </c>
    </row>
    <row r="37" ht="15.75" customHeight="1">
      <c r="C37" s="42"/>
      <c r="D37" s="43"/>
      <c r="E37" s="44"/>
      <c r="F37" s="46"/>
      <c r="H37" s="21" t="s">
        <v>42</v>
      </c>
      <c r="I37" s="22" t="s">
        <v>43</v>
      </c>
      <c r="J37" s="23">
        <v>2520.0</v>
      </c>
      <c r="K37" s="21" t="s">
        <v>59</v>
      </c>
      <c r="L37" s="21" t="s">
        <v>80</v>
      </c>
      <c r="M37" s="24" t="s">
        <v>21</v>
      </c>
      <c r="N37" s="25" t="s">
        <v>22</v>
      </c>
      <c r="S37" s="50" t="s">
        <v>81</v>
      </c>
      <c r="T37" s="49">
        <f t="shared" si="1"/>
        <v>0</v>
      </c>
    </row>
    <row r="38" ht="15.75" customHeight="1">
      <c r="C38" s="42"/>
      <c r="D38" s="43"/>
      <c r="E38" s="44"/>
      <c r="F38" s="46"/>
      <c r="H38" s="21" t="s">
        <v>42</v>
      </c>
      <c r="I38" s="22" t="s">
        <v>43</v>
      </c>
      <c r="J38" s="23">
        <v>700.0</v>
      </c>
      <c r="K38" s="21" t="s">
        <v>59</v>
      </c>
      <c r="L38" s="21" t="s">
        <v>82</v>
      </c>
      <c r="M38" s="24" t="s">
        <v>21</v>
      </c>
      <c r="N38" s="25" t="s">
        <v>22</v>
      </c>
      <c r="S38" s="50" t="s">
        <v>34</v>
      </c>
      <c r="T38" s="49">
        <f t="shared" si="1"/>
        <v>10040</v>
      </c>
    </row>
    <row r="39" ht="15.75" customHeight="1">
      <c r="C39" s="42"/>
      <c r="D39" s="43"/>
      <c r="E39" s="44"/>
      <c r="F39" s="46"/>
      <c r="H39" s="21" t="s">
        <v>42</v>
      </c>
      <c r="I39" s="22" t="s">
        <v>43</v>
      </c>
      <c r="J39" s="23">
        <v>300.0</v>
      </c>
      <c r="K39" s="21" t="s">
        <v>59</v>
      </c>
      <c r="L39" s="21" t="s">
        <v>83</v>
      </c>
      <c r="M39" s="24" t="s">
        <v>21</v>
      </c>
      <c r="N39" s="25" t="s">
        <v>22</v>
      </c>
      <c r="S39" s="48" t="s">
        <v>84</v>
      </c>
      <c r="T39" s="49">
        <f t="shared" si="1"/>
        <v>8300</v>
      </c>
    </row>
    <row r="40" ht="15.75" customHeight="1">
      <c r="C40" s="42"/>
      <c r="D40" s="43"/>
      <c r="E40" s="44"/>
      <c r="F40" s="46"/>
      <c r="H40" s="21" t="s">
        <v>42</v>
      </c>
      <c r="I40" s="22" t="s">
        <v>43</v>
      </c>
      <c r="J40" s="23">
        <v>300.0</v>
      </c>
      <c r="K40" s="21" t="s">
        <v>59</v>
      </c>
      <c r="L40" s="21" t="s">
        <v>66</v>
      </c>
      <c r="M40" s="24" t="s">
        <v>21</v>
      </c>
      <c r="N40" s="25" t="s">
        <v>22</v>
      </c>
      <c r="S40" s="48" t="s">
        <v>85</v>
      </c>
      <c r="T40" s="49">
        <f t="shared" si="1"/>
        <v>9000</v>
      </c>
    </row>
    <row r="41" ht="15.75" customHeight="1">
      <c r="C41" s="42"/>
      <c r="D41" s="43"/>
      <c r="E41" s="44"/>
      <c r="F41" s="46"/>
      <c r="H41" s="21" t="s">
        <v>42</v>
      </c>
      <c r="I41" s="22" t="s">
        <v>43</v>
      </c>
      <c r="J41" s="23">
        <v>300.0</v>
      </c>
      <c r="K41" s="21" t="s">
        <v>59</v>
      </c>
      <c r="L41" s="21" t="s">
        <v>64</v>
      </c>
      <c r="M41" s="24" t="s">
        <v>21</v>
      </c>
      <c r="N41" s="25" t="s">
        <v>22</v>
      </c>
      <c r="S41" s="48" t="s">
        <v>59</v>
      </c>
      <c r="T41" s="49">
        <f t="shared" si="1"/>
        <v>17648.17</v>
      </c>
    </row>
    <row r="42" ht="15.75" customHeight="1">
      <c r="C42" s="42"/>
      <c r="D42" s="43"/>
      <c r="E42" s="44"/>
      <c r="F42" s="46"/>
      <c r="H42" s="21" t="s">
        <v>42</v>
      </c>
      <c r="I42" s="22" t="s">
        <v>43</v>
      </c>
      <c r="J42" s="23">
        <v>300.0</v>
      </c>
      <c r="K42" s="21" t="s">
        <v>59</v>
      </c>
      <c r="L42" s="21" t="s">
        <v>86</v>
      </c>
      <c r="M42" s="24" t="s">
        <v>21</v>
      </c>
      <c r="N42" s="25" t="s">
        <v>22</v>
      </c>
      <c r="S42" s="48" t="s">
        <v>87</v>
      </c>
      <c r="T42" s="49">
        <f t="shared" si="1"/>
        <v>0</v>
      </c>
    </row>
    <row r="43" ht="15.75" customHeight="1">
      <c r="C43" s="42"/>
      <c r="D43" s="43"/>
      <c r="E43" s="44"/>
      <c r="F43" s="46"/>
      <c r="H43" s="21" t="s">
        <v>42</v>
      </c>
      <c r="I43" s="22" t="s">
        <v>43</v>
      </c>
      <c r="J43" s="23">
        <v>300.0</v>
      </c>
      <c r="K43" s="21" t="s">
        <v>59</v>
      </c>
      <c r="L43" s="21" t="s">
        <v>64</v>
      </c>
      <c r="M43" s="24" t="s">
        <v>21</v>
      </c>
      <c r="N43" s="25" t="s">
        <v>22</v>
      </c>
      <c r="S43" s="48" t="s">
        <v>19</v>
      </c>
      <c r="T43" s="49">
        <f t="shared" si="1"/>
        <v>20492.99</v>
      </c>
    </row>
    <row r="44" ht="15.75" customHeight="1">
      <c r="C44" s="42"/>
      <c r="D44" s="43"/>
      <c r="E44" s="44"/>
      <c r="F44" s="46"/>
      <c r="H44" s="21" t="s">
        <v>42</v>
      </c>
      <c r="I44" s="22" t="s">
        <v>43</v>
      </c>
      <c r="J44" s="23">
        <v>756.0</v>
      </c>
      <c r="K44" s="21" t="s">
        <v>59</v>
      </c>
      <c r="L44" s="21" t="s">
        <v>80</v>
      </c>
      <c r="M44" s="24" t="s">
        <v>21</v>
      </c>
      <c r="N44" s="25" t="s">
        <v>22</v>
      </c>
      <c r="S44" s="48" t="s">
        <v>88</v>
      </c>
      <c r="T44" s="49">
        <f t="shared" si="1"/>
        <v>0</v>
      </c>
    </row>
    <row r="45" ht="15.75" customHeight="1">
      <c r="C45" s="42"/>
      <c r="D45" s="43"/>
      <c r="E45" s="44"/>
      <c r="F45" s="46"/>
      <c r="H45" s="21" t="s">
        <v>42</v>
      </c>
      <c r="I45" s="22" t="s">
        <v>43</v>
      </c>
      <c r="J45" s="23">
        <v>1400.0</v>
      </c>
      <c r="K45" s="21" t="s">
        <v>59</v>
      </c>
      <c r="L45" s="21" t="s">
        <v>80</v>
      </c>
      <c r="M45" s="24" t="s">
        <v>21</v>
      </c>
      <c r="N45" s="25" t="s">
        <v>22</v>
      </c>
      <c r="S45" s="48" t="s">
        <v>89</v>
      </c>
      <c r="T45" s="49">
        <f t="shared" si="1"/>
        <v>3000</v>
      </c>
    </row>
    <row r="46" ht="15.75" customHeight="1">
      <c r="C46" s="42"/>
      <c r="D46" s="43"/>
      <c r="E46" s="44"/>
      <c r="F46" s="46"/>
      <c r="H46" s="21" t="s">
        <v>42</v>
      </c>
      <c r="I46" s="22" t="s">
        <v>43</v>
      </c>
      <c r="J46" s="23">
        <v>300.0</v>
      </c>
      <c r="K46" s="21" t="s">
        <v>59</v>
      </c>
      <c r="L46" s="21" t="s">
        <v>90</v>
      </c>
      <c r="M46" s="24" t="s">
        <v>21</v>
      </c>
      <c r="N46" s="25" t="s">
        <v>22</v>
      </c>
      <c r="S46" s="48" t="s">
        <v>91</v>
      </c>
      <c r="T46" s="49">
        <f t="shared" si="1"/>
        <v>0</v>
      </c>
    </row>
    <row r="47" ht="15.75" customHeight="1">
      <c r="C47" s="42"/>
      <c r="D47" s="43"/>
      <c r="E47" s="44"/>
      <c r="F47" s="46"/>
      <c r="H47" s="21" t="s">
        <v>42</v>
      </c>
      <c r="I47" s="22" t="s">
        <v>43</v>
      </c>
      <c r="J47" s="23">
        <v>900.0</v>
      </c>
      <c r="K47" s="21" t="s">
        <v>59</v>
      </c>
      <c r="L47" s="21" t="s">
        <v>92</v>
      </c>
      <c r="M47" s="24" t="s">
        <v>21</v>
      </c>
      <c r="N47" s="25" t="s">
        <v>22</v>
      </c>
      <c r="S47" s="48" t="s">
        <v>93</v>
      </c>
      <c r="T47" s="49">
        <f t="shared" si="1"/>
        <v>0</v>
      </c>
    </row>
    <row r="48" ht="15.75" customHeight="1">
      <c r="C48" s="42"/>
      <c r="D48" s="43"/>
      <c r="E48" s="44"/>
      <c r="F48" s="46"/>
      <c r="H48" s="21" t="s">
        <v>42</v>
      </c>
      <c r="I48" s="22" t="s">
        <v>43</v>
      </c>
      <c r="J48" s="23">
        <v>300.0</v>
      </c>
      <c r="K48" s="21" t="s">
        <v>59</v>
      </c>
      <c r="L48" s="21" t="s">
        <v>94</v>
      </c>
      <c r="M48" s="24" t="s">
        <v>21</v>
      </c>
      <c r="N48" s="25" t="s">
        <v>22</v>
      </c>
      <c r="S48" s="47" t="s">
        <v>45</v>
      </c>
      <c r="T48" s="51">
        <f>SUM(T21:T47)</f>
        <v>102999.16</v>
      </c>
    </row>
    <row r="49" ht="15.75" customHeight="1">
      <c r="C49" s="42"/>
      <c r="D49" s="43"/>
      <c r="E49" s="44"/>
      <c r="F49" s="46"/>
      <c r="H49" s="21" t="s">
        <v>42</v>
      </c>
      <c r="I49" s="22" t="s">
        <v>43</v>
      </c>
      <c r="J49" s="23">
        <v>300.0</v>
      </c>
      <c r="K49" s="21" t="s">
        <v>59</v>
      </c>
      <c r="L49" s="21" t="s">
        <v>66</v>
      </c>
      <c r="M49" s="24" t="s">
        <v>21</v>
      </c>
      <c r="N49" s="25" t="s">
        <v>22</v>
      </c>
    </row>
    <row r="50" ht="15.75" customHeight="1">
      <c r="C50" s="42"/>
      <c r="D50" s="43"/>
      <c r="E50" s="44"/>
      <c r="F50" s="46"/>
      <c r="H50" s="21" t="s">
        <v>42</v>
      </c>
      <c r="I50" s="22" t="s">
        <v>43</v>
      </c>
      <c r="J50" s="23">
        <v>300.0</v>
      </c>
      <c r="K50" s="21" t="s">
        <v>59</v>
      </c>
      <c r="L50" s="21" t="s">
        <v>94</v>
      </c>
      <c r="M50" s="24" t="s">
        <v>21</v>
      </c>
      <c r="N50" s="25" t="s">
        <v>22</v>
      </c>
    </row>
    <row r="51" ht="15.75" customHeight="1">
      <c r="C51" s="42"/>
      <c r="D51" s="43"/>
      <c r="E51" s="44"/>
      <c r="F51" s="46"/>
      <c r="H51" s="21" t="s">
        <v>42</v>
      </c>
      <c r="I51" s="22" t="s">
        <v>43</v>
      </c>
      <c r="J51" s="23">
        <v>300.0</v>
      </c>
      <c r="K51" s="21" t="s">
        <v>59</v>
      </c>
      <c r="L51" s="21" t="s">
        <v>64</v>
      </c>
      <c r="M51" s="24" t="s">
        <v>21</v>
      </c>
      <c r="N51" s="25" t="s">
        <v>22</v>
      </c>
    </row>
    <row r="52" ht="15.75" customHeight="1">
      <c r="C52" s="42"/>
      <c r="D52" s="43"/>
      <c r="E52" s="44"/>
      <c r="F52" s="46"/>
      <c r="H52" s="21" t="s">
        <v>42</v>
      </c>
      <c r="I52" s="22" t="s">
        <v>43</v>
      </c>
      <c r="J52" s="23">
        <v>3500.0</v>
      </c>
      <c r="K52" s="21" t="s">
        <v>59</v>
      </c>
      <c r="L52" s="21" t="s">
        <v>95</v>
      </c>
      <c r="M52" s="24" t="s">
        <v>21</v>
      </c>
      <c r="N52" s="25" t="s">
        <v>22</v>
      </c>
    </row>
    <row r="53" ht="15.75" customHeight="1">
      <c r="A53" s="52"/>
      <c r="C53" s="42"/>
      <c r="D53" s="43"/>
      <c r="E53" s="44"/>
      <c r="F53" s="46"/>
      <c r="H53" s="21" t="s">
        <v>42</v>
      </c>
      <c r="I53" s="22" t="s">
        <v>43</v>
      </c>
      <c r="J53" s="23">
        <v>700.0</v>
      </c>
      <c r="K53" s="21" t="s">
        <v>59</v>
      </c>
      <c r="L53" s="21" t="s">
        <v>82</v>
      </c>
      <c r="M53" s="24" t="s">
        <v>21</v>
      </c>
      <c r="N53" s="25" t="s">
        <v>22</v>
      </c>
    </row>
    <row r="54" ht="15.75" customHeight="1">
      <c r="A54" s="52"/>
      <c r="C54" s="42"/>
      <c r="D54" s="43"/>
      <c r="E54" s="44"/>
      <c r="F54" s="46"/>
      <c r="H54" s="21" t="s">
        <v>42</v>
      </c>
      <c r="I54" s="22" t="s">
        <v>43</v>
      </c>
      <c r="J54" s="23">
        <v>300.0</v>
      </c>
      <c r="K54" s="21" t="s">
        <v>59</v>
      </c>
      <c r="L54" s="21" t="s">
        <v>83</v>
      </c>
      <c r="M54" s="24" t="s">
        <v>21</v>
      </c>
      <c r="N54" s="25" t="s">
        <v>22</v>
      </c>
    </row>
    <row r="55" ht="15.75" customHeight="1">
      <c r="C55" s="42"/>
      <c r="D55" s="43"/>
      <c r="E55" s="44"/>
      <c r="F55" s="46"/>
      <c r="H55" s="21" t="s">
        <v>96</v>
      </c>
      <c r="I55" s="22" t="s">
        <v>97</v>
      </c>
      <c r="J55" s="23">
        <v>28829.0</v>
      </c>
      <c r="K55" s="21" t="s">
        <v>73</v>
      </c>
      <c r="L55" s="21" t="s">
        <v>98</v>
      </c>
      <c r="M55" s="24" t="s">
        <v>21</v>
      </c>
      <c r="N55" s="53" t="s">
        <v>22</v>
      </c>
    </row>
    <row r="56" ht="15.75" customHeight="1">
      <c r="C56" s="42"/>
      <c r="D56" s="43"/>
      <c r="E56" s="44"/>
      <c r="F56" s="46"/>
      <c r="H56" s="21" t="s">
        <v>99</v>
      </c>
      <c r="I56" s="22" t="s">
        <v>100</v>
      </c>
      <c r="J56" s="23">
        <v>5000.0</v>
      </c>
      <c r="K56" s="21" t="s">
        <v>34</v>
      </c>
      <c r="L56" s="21" t="s">
        <v>101</v>
      </c>
      <c r="M56" s="34" t="s">
        <v>36</v>
      </c>
      <c r="N56" s="25" t="s">
        <v>22</v>
      </c>
    </row>
    <row r="57" ht="15.75" customHeight="1">
      <c r="C57" s="54"/>
      <c r="D57" s="55"/>
      <c r="E57" s="56"/>
      <c r="F57" s="46"/>
      <c r="H57" s="21" t="s">
        <v>102</v>
      </c>
      <c r="I57" s="22" t="s">
        <v>103</v>
      </c>
      <c r="J57" s="23">
        <v>5800.0</v>
      </c>
      <c r="K57" s="21" t="s">
        <v>104</v>
      </c>
      <c r="L57" s="21" t="s">
        <v>105</v>
      </c>
      <c r="M57" s="24" t="s">
        <v>21</v>
      </c>
      <c r="N57" s="25" t="s">
        <v>22</v>
      </c>
    </row>
    <row r="58" ht="15.75" customHeight="1">
      <c r="C58" s="57"/>
      <c r="D58" s="58"/>
      <c r="E58" s="59"/>
      <c r="F58" s="46"/>
      <c r="H58" s="21" t="s">
        <v>102</v>
      </c>
      <c r="I58" s="22" t="s">
        <v>103</v>
      </c>
      <c r="J58" s="23">
        <v>2500.0</v>
      </c>
      <c r="K58" s="21" t="s">
        <v>104</v>
      </c>
      <c r="L58" s="21" t="s">
        <v>105</v>
      </c>
      <c r="M58" s="24" t="s">
        <v>21</v>
      </c>
      <c r="N58" s="25" t="s">
        <v>22</v>
      </c>
    </row>
    <row r="59" ht="15.75" customHeight="1">
      <c r="C59" s="60"/>
      <c r="D59" s="61"/>
      <c r="E59" s="59"/>
      <c r="F59" s="46"/>
      <c r="H59" s="21" t="s">
        <v>106</v>
      </c>
      <c r="I59" s="22" t="s">
        <v>107</v>
      </c>
      <c r="J59" s="23">
        <v>5000.0</v>
      </c>
      <c r="K59" s="21" t="s">
        <v>71</v>
      </c>
      <c r="L59" s="21" t="s">
        <v>108</v>
      </c>
      <c r="M59" s="24" t="s">
        <v>21</v>
      </c>
      <c r="N59" s="25" t="s">
        <v>22</v>
      </c>
    </row>
    <row r="60" ht="15.75" customHeight="1">
      <c r="C60" s="60"/>
      <c r="D60" s="61"/>
      <c r="E60" s="59"/>
      <c r="F60" s="46"/>
      <c r="H60" s="21" t="s">
        <v>109</v>
      </c>
      <c r="I60" s="22" t="s">
        <v>110</v>
      </c>
      <c r="J60" s="23">
        <v>689.0</v>
      </c>
      <c r="K60" s="21" t="s">
        <v>77</v>
      </c>
      <c r="L60" s="21" t="s">
        <v>111</v>
      </c>
      <c r="M60" s="24" t="s">
        <v>21</v>
      </c>
      <c r="N60" s="25" t="s">
        <v>22</v>
      </c>
    </row>
    <row r="61" ht="15.75" customHeight="1">
      <c r="C61" s="60"/>
      <c r="D61" s="61"/>
      <c r="E61" s="59"/>
      <c r="F61" s="46"/>
      <c r="H61" s="21" t="s">
        <v>112</v>
      </c>
      <c r="I61" s="22" t="s">
        <v>113</v>
      </c>
      <c r="J61" s="23">
        <v>9000.0</v>
      </c>
      <c r="K61" s="21" t="s">
        <v>85</v>
      </c>
      <c r="L61" s="21" t="s">
        <v>114</v>
      </c>
      <c r="M61" s="24" t="s">
        <v>21</v>
      </c>
      <c r="N61" s="25" t="s">
        <v>22</v>
      </c>
    </row>
    <row r="62" ht="15.75" customHeight="1">
      <c r="C62" s="60"/>
      <c r="D62" s="61"/>
      <c r="E62" s="59"/>
      <c r="F62" s="46"/>
      <c r="H62" s="21" t="s">
        <v>115</v>
      </c>
      <c r="I62" s="22" t="s">
        <v>116</v>
      </c>
      <c r="J62" s="23">
        <v>2500.0</v>
      </c>
      <c r="K62" s="21" t="s">
        <v>34</v>
      </c>
      <c r="L62" s="21" t="s">
        <v>117</v>
      </c>
      <c r="M62" s="24" t="s">
        <v>21</v>
      </c>
      <c r="N62" s="25" t="s">
        <v>22</v>
      </c>
    </row>
    <row r="63" ht="15.75" customHeight="1">
      <c r="C63" s="57"/>
      <c r="D63" s="61"/>
      <c r="E63" s="59"/>
      <c r="F63" s="46"/>
      <c r="H63" s="21" t="s">
        <v>118</v>
      </c>
      <c r="I63" s="22" t="s">
        <v>119</v>
      </c>
      <c r="J63" s="23">
        <v>3000.0</v>
      </c>
      <c r="K63" s="21" t="s">
        <v>89</v>
      </c>
      <c r="L63" s="21" t="s">
        <v>120</v>
      </c>
      <c r="M63" s="24" t="s">
        <v>21</v>
      </c>
      <c r="N63" s="25" t="s">
        <v>22</v>
      </c>
    </row>
    <row r="64" ht="15.75" customHeight="1">
      <c r="C64" s="42"/>
      <c r="D64" s="43"/>
      <c r="E64" s="62"/>
      <c r="F64" s="46"/>
      <c r="H64" s="63"/>
      <c r="I64" s="64"/>
      <c r="J64" s="65">
        <f>SUM(J4:J63)</f>
        <v>102999.16</v>
      </c>
      <c r="K64" s="66"/>
      <c r="L64" s="67"/>
      <c r="M64" s="68"/>
      <c r="N64" s="69"/>
    </row>
    <row r="65" ht="15.75" customHeight="1">
      <c r="C65" s="42"/>
      <c r="D65" s="70"/>
      <c r="E65" s="71"/>
      <c r="F65" s="46"/>
      <c r="H65" s="72"/>
      <c r="I65" s="73"/>
      <c r="J65" s="73"/>
      <c r="K65" s="74"/>
      <c r="L65" s="75"/>
      <c r="M65" s="68"/>
      <c r="N65" s="76"/>
    </row>
    <row r="66" ht="15.75" customHeight="1">
      <c r="C66" s="42"/>
      <c r="D66" s="77"/>
      <c r="E66" s="78"/>
      <c r="F66" s="46"/>
      <c r="H66" s="72"/>
      <c r="I66" s="73"/>
      <c r="J66" s="73"/>
      <c r="K66" s="74"/>
      <c r="L66" s="75"/>
      <c r="M66" s="68"/>
      <c r="N66" s="76"/>
    </row>
    <row r="67" ht="15.75" customHeight="1">
      <c r="C67" s="42"/>
      <c r="D67" s="77"/>
      <c r="E67" s="78"/>
      <c r="F67" s="46"/>
      <c r="H67" s="72"/>
      <c r="I67" s="73"/>
      <c r="J67" s="73"/>
      <c r="K67" s="74"/>
      <c r="L67" s="75"/>
      <c r="M67" s="68"/>
      <c r="N67" s="76"/>
    </row>
    <row r="68" ht="15.75" customHeight="1">
      <c r="C68" s="42"/>
      <c r="D68" s="77"/>
      <c r="E68" s="78"/>
      <c r="F68" s="46"/>
      <c r="H68" s="72"/>
      <c r="I68" s="73"/>
      <c r="J68" s="73"/>
      <c r="K68" s="74"/>
      <c r="L68" s="75"/>
      <c r="M68" s="68"/>
      <c r="N68" s="76"/>
    </row>
    <row r="69" ht="15.75" customHeight="1">
      <c r="C69" s="42"/>
      <c r="D69" s="77"/>
      <c r="E69" s="78"/>
      <c r="F69" s="46"/>
      <c r="H69" s="72"/>
      <c r="I69" s="73"/>
      <c r="J69" s="73"/>
      <c r="K69" s="74"/>
      <c r="L69" s="75"/>
      <c r="M69" s="68"/>
      <c r="N69" s="76"/>
    </row>
    <row r="70" ht="15.75" customHeight="1">
      <c r="C70" s="42"/>
      <c r="D70" s="77"/>
      <c r="E70" s="78"/>
      <c r="F70" s="46"/>
      <c r="H70" s="72"/>
      <c r="I70" s="73"/>
      <c r="J70" s="73"/>
      <c r="K70" s="74"/>
      <c r="L70" s="75"/>
      <c r="M70" s="68"/>
      <c r="N70" s="76"/>
    </row>
    <row r="71" ht="15.75" customHeight="1">
      <c r="C71" s="42"/>
      <c r="D71" s="77"/>
      <c r="E71" s="78"/>
      <c r="F71" s="46"/>
      <c r="H71" s="72"/>
      <c r="I71" s="73"/>
      <c r="J71" s="73"/>
      <c r="K71" s="74"/>
      <c r="L71" s="75"/>
      <c r="M71" s="68"/>
      <c r="N71" s="76"/>
    </row>
    <row r="72" ht="15.75" customHeight="1">
      <c r="C72" s="42"/>
      <c r="D72" s="77"/>
      <c r="E72" s="78"/>
      <c r="F72" s="46"/>
      <c r="H72" s="72"/>
      <c r="I72" s="73"/>
      <c r="J72" s="73"/>
      <c r="K72" s="74"/>
      <c r="L72" s="75"/>
      <c r="M72" s="68"/>
      <c r="N72" s="76"/>
    </row>
    <row r="73" ht="15.75" customHeight="1">
      <c r="C73" s="42"/>
      <c r="D73" s="77"/>
      <c r="E73" s="78"/>
      <c r="F73" s="46"/>
      <c r="H73" s="72"/>
      <c r="I73" s="73"/>
      <c r="J73" s="73"/>
      <c r="K73" s="74"/>
      <c r="L73" s="75"/>
      <c r="M73" s="68"/>
      <c r="N73" s="76"/>
    </row>
    <row r="74" ht="15.75" customHeight="1">
      <c r="C74" s="60"/>
      <c r="D74" s="77"/>
      <c r="E74" s="78"/>
      <c r="F74" s="46"/>
      <c r="H74" s="72"/>
      <c r="I74" s="73"/>
      <c r="J74" s="73"/>
      <c r="K74" s="74"/>
      <c r="L74" s="75"/>
      <c r="M74" s="68"/>
      <c r="N74" s="76"/>
    </row>
    <row r="75" ht="15.75" customHeight="1">
      <c r="C75" s="60"/>
      <c r="D75" s="77"/>
      <c r="E75" s="78"/>
      <c r="F75" s="46"/>
      <c r="H75" s="72"/>
      <c r="I75" s="73"/>
      <c r="J75" s="73"/>
      <c r="K75" s="74"/>
      <c r="L75" s="75"/>
      <c r="M75" s="68"/>
      <c r="N75" s="76"/>
    </row>
    <row r="76" ht="15.75" customHeight="1">
      <c r="C76" s="60"/>
      <c r="D76" s="77"/>
      <c r="E76" s="78"/>
      <c r="F76" s="46"/>
      <c r="H76" s="72"/>
      <c r="I76" s="73"/>
      <c r="J76" s="73"/>
      <c r="K76" s="74"/>
      <c r="L76" s="75"/>
      <c r="M76" s="68"/>
      <c r="N76" s="76"/>
    </row>
    <row r="77" ht="15.75" customHeight="1">
      <c r="C77" s="60"/>
      <c r="D77" s="77"/>
      <c r="E77" s="78"/>
      <c r="F77" s="46"/>
      <c r="H77" s="72"/>
      <c r="I77" s="73"/>
      <c r="J77" s="73"/>
      <c r="K77" s="74"/>
      <c r="L77" s="75"/>
      <c r="M77" s="68"/>
      <c r="N77" s="76"/>
    </row>
    <row r="78" ht="15.75" customHeight="1">
      <c r="C78" s="60"/>
      <c r="D78" s="77"/>
      <c r="E78" s="78"/>
      <c r="F78" s="46"/>
      <c r="H78" s="72"/>
      <c r="I78" s="73"/>
      <c r="J78" s="73"/>
      <c r="K78" s="74"/>
      <c r="L78" s="75"/>
      <c r="M78" s="68"/>
      <c r="N78" s="76"/>
    </row>
    <row r="79" ht="15.75" customHeight="1">
      <c r="C79" s="60"/>
      <c r="D79" s="77"/>
      <c r="E79" s="78"/>
      <c r="F79" s="46"/>
      <c r="H79" s="72"/>
      <c r="I79" s="73"/>
      <c r="J79" s="73"/>
      <c r="K79" s="74"/>
      <c r="L79" s="75"/>
      <c r="M79" s="68"/>
      <c r="N79" s="76"/>
    </row>
    <row r="80" ht="15.75" customHeight="1">
      <c r="C80" s="60"/>
      <c r="D80" s="77"/>
      <c r="E80" s="78"/>
      <c r="F80" s="46"/>
      <c r="H80" s="72"/>
      <c r="I80" s="73"/>
      <c r="J80" s="73"/>
      <c r="K80" s="74"/>
      <c r="L80" s="75"/>
      <c r="M80" s="68"/>
      <c r="N80" s="76"/>
    </row>
    <row r="81" ht="15.75" customHeight="1">
      <c r="C81" s="60"/>
      <c r="D81" s="77"/>
      <c r="E81" s="78"/>
      <c r="F81" s="46"/>
      <c r="H81" s="72"/>
      <c r="I81" s="73"/>
      <c r="J81" s="73"/>
      <c r="K81" s="74"/>
      <c r="L81" s="75"/>
      <c r="M81" s="68"/>
      <c r="N81" s="76"/>
    </row>
    <row r="82" ht="15.75" customHeight="1">
      <c r="C82" s="60"/>
      <c r="D82" s="77"/>
      <c r="E82" s="78"/>
      <c r="F82" s="46"/>
      <c r="H82" s="72"/>
      <c r="I82" s="73"/>
      <c r="J82" s="73"/>
      <c r="K82" s="74"/>
      <c r="L82" s="75"/>
      <c r="M82" s="68"/>
      <c r="N82" s="76"/>
    </row>
    <row r="83" ht="15.75" customHeight="1">
      <c r="C83" s="60"/>
      <c r="D83" s="77"/>
      <c r="E83" s="78"/>
      <c r="F83" s="46"/>
      <c r="H83" s="72"/>
      <c r="I83" s="73"/>
      <c r="J83" s="73"/>
      <c r="K83" s="74"/>
      <c r="L83" s="75"/>
      <c r="M83" s="68"/>
      <c r="N83" s="76"/>
    </row>
    <row r="84" ht="15.75" customHeight="1">
      <c r="C84" s="60"/>
      <c r="D84" s="77"/>
      <c r="E84" s="78"/>
      <c r="F84" s="46"/>
      <c r="H84" s="72"/>
      <c r="I84" s="73"/>
      <c r="J84" s="73"/>
      <c r="K84" s="74"/>
      <c r="L84" s="75"/>
      <c r="M84" s="68"/>
      <c r="N84" s="76"/>
    </row>
    <row r="85" ht="15.75" customHeight="1">
      <c r="C85" s="60"/>
      <c r="D85" s="77"/>
      <c r="E85" s="78"/>
      <c r="F85" s="46"/>
      <c r="H85" s="72"/>
      <c r="I85" s="73"/>
      <c r="J85" s="73"/>
      <c r="K85" s="74"/>
      <c r="L85" s="75"/>
      <c r="M85" s="68"/>
      <c r="N85" s="76"/>
    </row>
    <row r="86" ht="15.75" customHeight="1">
      <c r="C86" s="60"/>
      <c r="D86" s="77"/>
      <c r="E86" s="78"/>
      <c r="F86" s="46"/>
      <c r="H86" s="72"/>
      <c r="I86" s="73"/>
      <c r="J86" s="73"/>
      <c r="K86" s="74"/>
      <c r="L86" s="75"/>
      <c r="M86" s="68"/>
      <c r="N86" s="76"/>
    </row>
    <row r="87" ht="15.75" customHeight="1">
      <c r="C87" s="60"/>
      <c r="D87" s="77"/>
      <c r="E87" s="78"/>
      <c r="F87" s="46"/>
      <c r="H87" s="72"/>
      <c r="I87" s="73"/>
      <c r="J87" s="73"/>
      <c r="K87" s="74"/>
      <c r="L87" s="75"/>
      <c r="M87" s="68"/>
      <c r="N87" s="76"/>
    </row>
    <row r="88" ht="15.75" customHeight="1">
      <c r="C88" s="60"/>
      <c r="D88" s="77"/>
      <c r="E88" s="78"/>
      <c r="F88" s="46"/>
      <c r="H88" s="72"/>
      <c r="I88" s="73"/>
      <c r="J88" s="73"/>
      <c r="K88" s="74"/>
      <c r="L88" s="75"/>
      <c r="M88" s="68"/>
      <c r="N88" s="76"/>
    </row>
    <row r="89" ht="15.75" customHeight="1">
      <c r="C89" s="60"/>
      <c r="D89" s="77"/>
      <c r="E89" s="78"/>
      <c r="F89" s="46"/>
      <c r="H89" s="72"/>
      <c r="I89" s="73"/>
      <c r="J89" s="73"/>
      <c r="K89" s="74"/>
      <c r="L89" s="75"/>
      <c r="M89" s="68"/>
      <c r="N89" s="76"/>
    </row>
    <row r="90" ht="15.75" customHeight="1">
      <c r="C90" s="60"/>
      <c r="D90" s="77"/>
      <c r="E90" s="78"/>
      <c r="F90" s="46"/>
      <c r="H90" s="72"/>
      <c r="I90" s="73"/>
      <c r="J90" s="73"/>
      <c r="K90" s="74"/>
      <c r="L90" s="75"/>
      <c r="M90" s="68"/>
      <c r="N90" s="76"/>
    </row>
    <row r="91" ht="15.75" customHeight="1">
      <c r="C91" s="60"/>
      <c r="D91" s="77"/>
      <c r="E91" s="78"/>
      <c r="F91" s="46"/>
      <c r="H91" s="72"/>
      <c r="I91" s="73"/>
      <c r="J91" s="73"/>
      <c r="K91" s="74"/>
      <c r="L91" s="75"/>
      <c r="M91" s="68"/>
      <c r="N91" s="76"/>
    </row>
    <row r="92" ht="15.75" customHeight="1">
      <c r="C92" s="60"/>
      <c r="D92" s="77"/>
      <c r="E92" s="78"/>
      <c r="F92" s="46"/>
      <c r="H92" s="72"/>
      <c r="I92" s="73"/>
      <c r="J92" s="73"/>
      <c r="K92" s="74"/>
      <c r="L92" s="75"/>
      <c r="M92" s="68"/>
      <c r="N92" s="76"/>
    </row>
    <row r="93" ht="15.75" customHeight="1">
      <c r="C93" s="60"/>
      <c r="D93" s="77"/>
      <c r="E93" s="78"/>
      <c r="F93" s="46"/>
      <c r="H93" s="63"/>
      <c r="I93" s="64"/>
      <c r="J93" s="64"/>
      <c r="K93" s="66"/>
      <c r="L93" s="67"/>
      <c r="M93" s="68"/>
      <c r="N93" s="76"/>
    </row>
    <row r="94" ht="15.75" customHeight="1">
      <c r="C94" s="60"/>
      <c r="D94" s="77"/>
      <c r="E94" s="78"/>
      <c r="F94" s="46"/>
      <c r="H94" s="72"/>
      <c r="I94" s="73"/>
      <c r="J94" s="73"/>
      <c r="K94" s="74"/>
      <c r="L94" s="75"/>
      <c r="M94" s="68"/>
      <c r="N94" s="76"/>
    </row>
    <row r="95" ht="15.75" customHeight="1">
      <c r="C95" s="60"/>
      <c r="D95" s="77"/>
      <c r="E95" s="78"/>
      <c r="F95" s="46"/>
      <c r="H95" s="72"/>
      <c r="I95" s="73"/>
      <c r="J95" s="73"/>
      <c r="K95" s="74"/>
      <c r="L95" s="75"/>
      <c r="M95" s="68"/>
      <c r="N95" s="76"/>
    </row>
    <row r="96" ht="15.75" customHeight="1">
      <c r="C96" s="60"/>
      <c r="D96" s="77"/>
      <c r="E96" s="78"/>
      <c r="F96" s="46"/>
      <c r="H96" s="72"/>
      <c r="I96" s="73"/>
      <c r="J96" s="73"/>
      <c r="K96" s="74"/>
      <c r="L96" s="75"/>
      <c r="M96" s="68"/>
      <c r="N96" s="76"/>
    </row>
    <row r="97" ht="15.75" customHeight="1">
      <c r="C97" s="60"/>
      <c r="D97" s="77"/>
      <c r="E97" s="78"/>
      <c r="F97" s="46"/>
      <c r="H97" s="72"/>
      <c r="I97" s="73"/>
      <c r="J97" s="73"/>
      <c r="K97" s="74"/>
      <c r="L97" s="75"/>
      <c r="M97" s="68"/>
      <c r="N97" s="76"/>
    </row>
    <row r="98" ht="15.75" customHeight="1">
      <c r="C98" s="60"/>
      <c r="D98" s="77"/>
      <c r="E98" s="78"/>
      <c r="F98" s="46"/>
      <c r="H98" s="72"/>
      <c r="I98" s="73"/>
      <c r="J98" s="73"/>
      <c r="K98" s="74"/>
      <c r="L98" s="75"/>
      <c r="M98" s="68"/>
      <c r="N98" s="76"/>
    </row>
    <row r="99" ht="15.75" customHeight="1">
      <c r="C99" s="60"/>
      <c r="D99" s="77"/>
      <c r="E99" s="78"/>
      <c r="F99" s="46"/>
      <c r="H99" s="72"/>
      <c r="I99" s="73"/>
      <c r="J99" s="73"/>
      <c r="K99" s="74"/>
      <c r="L99" s="75"/>
      <c r="M99" s="68"/>
      <c r="N99" s="76"/>
    </row>
    <row r="100" ht="15.75" customHeight="1">
      <c r="C100" s="60"/>
      <c r="D100" s="77"/>
      <c r="E100" s="78"/>
      <c r="F100" s="46"/>
      <c r="H100" s="72"/>
      <c r="I100" s="73"/>
      <c r="J100" s="73"/>
      <c r="K100" s="74"/>
      <c r="L100" s="75"/>
      <c r="M100" s="68"/>
      <c r="N100" s="76"/>
    </row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6">
    <mergeCell ref="A1:A2"/>
    <mergeCell ref="C1:F1"/>
    <mergeCell ref="H1:N1"/>
    <mergeCell ref="P1:P3"/>
    <mergeCell ref="C2:F2"/>
    <mergeCell ref="H2:N2"/>
  </mergeCells>
  <conditionalFormatting sqref="F11:F219">
    <cfRule type="expression" dxfId="0" priority="1">
      <formula>LEN(TRIM(F11))&gt;0</formula>
    </cfRule>
  </conditionalFormatting>
  <conditionalFormatting sqref="F11:F219">
    <cfRule type="expression" dxfId="1" priority="2">
      <formula>LEN(TRIM(F11))&gt;0</formula>
    </cfRule>
  </conditionalFormatting>
  <dataValidations>
    <dataValidation type="list" allowBlank="1" sqref="K4:K63">
      <formula1>"Criação e inclusão de páginas na internet,Despesa com Impulsionamento de Conteúdos,Diversas a especificar,Locação/cessão de bens imóveis,Publicidade por adesivos,Publicidade por materiais impressos,Produção de jingles vinhetas e slogans,Produção de progra"&amp;"mas de rádio televisão ou vídeo,Serviços contábeis"</formula1>
    </dataValidation>
    <dataValidation type="list" allowBlank="1" sqref="K64:K100">
      <formula1>"Água,Aquisição/Doação de bens móveis ou imóveis,Atividades de militância e mobilização de rua,Baixa de Estimaveis - Recursos de outros candidatos,Baixa de Estimaveis - Recursos de partido político,Baixa de Estimaveis - Recursos de pessoas físicas,Baixa de"&amp;" Estimaveis - Recursos próprios,Cessão ou locação de veículos,Combustíveis e lubrificantes,Correspondências e despesas postais,Criação e inclusão de páginas na internet,Despesa com Impulsionamento de Conteúdos,Despesas com pessoal,Diversas a especificar,E"&amp;"nergia elétrica,Locação/cessão de bens imóveis,Produção de jingles vinhetas e slogans,Publicidade por adesivos,Publicidade por jornais e revistas,Publicidade por materiais impressos,Serviços advocatícios,Serviços contábeis,Serviços prestados por terceiros"&amp;",Taxa de Administração de Financiamento Coletivo"</formula1>
    </dataValidation>
    <dataValidation type="list" allowBlank="1" sqref="F11:F100">
      <formula1>"Fundo Partidário,Fundo Especial,Recursos Próprios,Outros Recursos"</formula1>
    </dataValidation>
  </dataValidations>
  <printOptions/>
  <pageMargins bottom="0.7875" footer="0.0" header="0.0" left="0.511805555555555" right="0.511805555555555" top="0.78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6" width="12.63"/>
    <col customWidth="1" min="7" max="26" width="8.63"/>
  </cols>
  <sheetData>
    <row r="2">
      <c r="B2" s="19" t="s">
        <v>121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984027777777778" footer="0.0" header="0.0" left="0.747916666666667" right="0.747916666666667" top="0.984027777777778"/>
  <pageSetup paperSize="9"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2021-03-17T20:25:46Z</dcterms:created>
  <dc:creator>Gioia</dc:creator>
</cp:coreProperties>
</file>