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LISEU GABRIEL" sheetId="1" r:id="rId4"/>
  </sheets>
  <definedNames/>
  <calcPr/>
</workbook>
</file>

<file path=xl/sharedStrings.xml><?xml version="1.0" encoding="utf-8"?>
<sst xmlns="http://schemas.openxmlformats.org/spreadsheetml/2006/main" count="1050" uniqueCount="491">
  <si>
    <t>RECEITAS</t>
  </si>
  <si>
    <t xml:space="preserve">DESPESAS </t>
  </si>
  <si>
    <t>Total Recebido:     R$  545.564,43</t>
  </si>
  <si>
    <r>
      <rPr>
        <rFont val="Calibri"/>
        <i/>
        <color rgb="FFFFFF00"/>
        <sz val="14.0"/>
      </rPr>
      <t>Total Gasto:</t>
    </r>
    <r>
      <rPr>
        <rFont val="Calibri"/>
        <color rgb="FFFFFF00"/>
        <sz val="14.0"/>
      </rPr>
      <t xml:space="preserve">   </t>
    </r>
    <r>
      <rPr>
        <rFont val="Calibri"/>
        <i/>
        <color rgb="FFFFFF00"/>
        <sz val="14.0"/>
      </rPr>
      <t>R$ 545.564,43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</si>
  <si>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</si>
  <si>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</si>
  <si>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</si>
  <si>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</si>
  <si>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</si>
  <si>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</si>
  <si>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</si>
  <si>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</si>
  <si>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</si>
  <si>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Eliseu Gabriel de Pieri</t>
  </si>
  <si>
    <t>197.305.358-68</t>
  </si>
  <si>
    <t>Outros Recursos</t>
  </si>
  <si>
    <t>Dlocal Brasil Pagamentos Ltda.</t>
  </si>
  <si>
    <t>25.021.356/0001-32</t>
  </si>
  <si>
    <t>Despesa com Impulsionamento de Conteúdos</t>
  </si>
  <si>
    <t>Impulsionamento, Boleto e Facebook</t>
  </si>
  <si>
    <t>NÃO CONSTA</t>
  </si>
  <si>
    <t>OK</t>
  </si>
  <si>
    <t>Direção Nacional - Partido Socialista Brasileiro</t>
  </si>
  <si>
    <t>01.421.697/0001-37</t>
  </si>
  <si>
    <t>Fundo Especial</t>
  </si>
  <si>
    <t>Empresa Brasileira de Correios e Telégrafos</t>
  </si>
  <si>
    <t>34.028.316/0001-03</t>
  </si>
  <si>
    <t>Correspondências e Despesas Postais</t>
  </si>
  <si>
    <t>Despesas Postais conforme Cupom</t>
  </si>
  <si>
    <t xml:space="preserve">NOME </t>
  </si>
  <si>
    <t>Direção Estadual/Distrital  -  Partido Socialista Brasileiro</t>
  </si>
  <si>
    <t>52.675.696/0001-13</t>
  </si>
  <si>
    <t>Igor Bezerra Santana de Camargo 29369196811</t>
  </si>
  <si>
    <t>16.696.177/0001-04</t>
  </si>
  <si>
    <t>Publicidade por Materiais Impressos</t>
  </si>
  <si>
    <t>Confeção de Placas de Papelão Adesivada</t>
  </si>
  <si>
    <t>CONSTA</t>
  </si>
  <si>
    <t>Carlos Antonio Hannickel</t>
  </si>
  <si>
    <t>361.496.598-87</t>
  </si>
  <si>
    <t>Key Tec Network Comércio de Serviços de Informática Ltda.</t>
  </si>
  <si>
    <t>19.039.991/0001-44</t>
  </si>
  <si>
    <t>Locação/Cessão de Bens Imóveis (exceto veículos)</t>
  </si>
  <si>
    <t>Locação de Infraestrutura  de Equipamentos</t>
  </si>
  <si>
    <t xml:space="preserve">PARTIDO </t>
  </si>
  <si>
    <t>Percival Menon Maricato</t>
  </si>
  <si>
    <t>670.115.518-91</t>
  </si>
  <si>
    <t>T. Fernandes de Moraes Lima</t>
  </si>
  <si>
    <t>19.083.110/0001-92</t>
  </si>
  <si>
    <t>Serviços Prestados por Terceiros</t>
  </si>
  <si>
    <t>Prestação de Serviços de Marketing Digital</t>
  </si>
  <si>
    <t>Fundo Partidário</t>
  </si>
  <si>
    <t>Partido Socialista Brasileiro - PSB</t>
  </si>
  <si>
    <t>Lene Gráfica e Editora Eireli</t>
  </si>
  <si>
    <t>59.309.054/0001-86</t>
  </si>
  <si>
    <t>Confeção de Santão e de Santinhos</t>
  </si>
  <si>
    <t>Micro Work Informática Ltda.</t>
  </si>
  <si>
    <t>56.037.955/0001-78</t>
  </si>
  <si>
    <t>Confecção de Santinho e Material de Campanha</t>
  </si>
  <si>
    <t>Recursos próprios</t>
  </si>
  <si>
    <t>Centro Automotivo São Conrado Ltda.</t>
  </si>
  <si>
    <t>00.302.903/0001-27</t>
  </si>
  <si>
    <t>Combustíveis e Lubrificantes</t>
  </si>
  <si>
    <t>Despesas com Combustível</t>
  </si>
  <si>
    <t>TOTAL</t>
  </si>
  <si>
    <t>Galáctica Processamento e Assessoria Contábil</t>
  </si>
  <si>
    <t>53.103.933/0001-70</t>
  </si>
  <si>
    <t>Serviços Contábeis</t>
  </si>
  <si>
    <t>Prestação de Serviços Técnicos de Assessoria Contábil</t>
  </si>
  <si>
    <t>Office Mundi Suprimentos Ltda.</t>
  </si>
  <si>
    <t>31.326.175/0001-17</t>
  </si>
  <si>
    <t>Materiais de Expediente</t>
  </si>
  <si>
    <t>Despesas com Diversos Materiais de Expediente</t>
  </si>
  <si>
    <t>Jornal Folha Noroeste SP Ltda.</t>
  </si>
  <si>
    <t>56.303.464/0001-21</t>
  </si>
  <si>
    <t>Publicidade por Jornais e Revistas</t>
  </si>
  <si>
    <t>Inserção e Veiculação de Anúncios</t>
  </si>
  <si>
    <t>Água</t>
  </si>
  <si>
    <t>Camila Martins de Freitas</t>
  </si>
  <si>
    <t>312.837.858-46</t>
  </si>
  <si>
    <t>Despesas com Pessoal</t>
  </si>
  <si>
    <t>Coordenadoria Geral da Campanha</t>
  </si>
  <si>
    <t>Aquisição/Doação de bens móveis ou imóveis</t>
  </si>
  <si>
    <t>S/A O Estado de São Paulo</t>
  </si>
  <si>
    <t>61.533.949/0001-41</t>
  </si>
  <si>
    <t>Veiculação de Anúncio Publicitário</t>
  </si>
  <si>
    <t>Atividades de militância e mobilização de rua</t>
  </si>
  <si>
    <t>Google Brasil Internet Ltda.</t>
  </si>
  <si>
    <t>06.990.590/0001-23</t>
  </si>
  <si>
    <t>Impulsionamento de Conteúdo na Rede Google</t>
  </si>
  <si>
    <t>POSSUI CERTIDÃO POSITIVA</t>
  </si>
  <si>
    <t>Baixa de Estimaveis - Recursos de outros candidatos</t>
  </si>
  <si>
    <t>Cotrans Locação de Veículos Ltda.</t>
  </si>
  <si>
    <t>77.637.684/0001-61</t>
  </si>
  <si>
    <t>Cessão ou Locação de Veículos</t>
  </si>
  <si>
    <t>Locação de Veículo Corola 2020/2020</t>
  </si>
  <si>
    <t>Baixa de Estimaveis - Recursos de partido político</t>
  </si>
  <si>
    <t>Alien Comunicação Visual Ltda.</t>
  </si>
  <si>
    <t>05.465.264/0001-34</t>
  </si>
  <si>
    <t>Confecção de Muchilas Pirulito Slim 48 cm</t>
  </si>
  <si>
    <t>Baixa de Estimaveis - Recursos de pessoas físicas</t>
  </si>
  <si>
    <t>Elizabeth Sibinelli Spolidoro</t>
  </si>
  <si>
    <t>698.254.408-72</t>
  </si>
  <si>
    <t>Serviços Advocatícios</t>
  </si>
  <si>
    <t>Assessoria Jurídica</t>
  </si>
  <si>
    <t>Baixa de Estimaveis - Recursos próprios</t>
  </si>
  <si>
    <t>Grupo O.C.A. Consultores Independentes Ltda.</t>
  </si>
  <si>
    <t>02.255.055/0001-78</t>
  </si>
  <si>
    <t>Locação/Cessão de Bens Imóveis</t>
  </si>
  <si>
    <t>Locação Imóvel Av. Mutinga, 1533 - 1° Andar</t>
  </si>
  <si>
    <t>Cessão ou locação de veículos</t>
  </si>
  <si>
    <t>Reinaldo Martins Junior 11560953870</t>
  </si>
  <si>
    <t>25.034.404/0001-27</t>
  </si>
  <si>
    <t>Publicidade por Adesivos</t>
  </si>
  <si>
    <t>Confecção de Adesivos Perfurados</t>
  </si>
  <si>
    <t>Combustíveis e lubrificantes</t>
  </si>
  <si>
    <t>A. N. Gráfica Ltda.</t>
  </si>
  <si>
    <t>66.572.728/0001-04</t>
  </si>
  <si>
    <t>Confecção de Praguinhas</t>
  </si>
  <si>
    <t>Correspondências e despesas postais</t>
  </si>
  <si>
    <t>Florisvaldo Robson Cerqueira Souza</t>
  </si>
  <si>
    <t>879.507.908-49</t>
  </si>
  <si>
    <t>Prestação de Serviços de Motorista</t>
  </si>
  <si>
    <t>Criação e Inclusão de Página na internet</t>
  </si>
  <si>
    <t>Marcia Soares de Jesus</t>
  </si>
  <si>
    <t>084.512.628-80</t>
  </si>
  <si>
    <t>Prestação de Serviços Administrativos</t>
  </si>
  <si>
    <t>Despesas por Material Impresso</t>
  </si>
  <si>
    <t>Ceci Paraguassu Simon da Luz</t>
  </si>
  <si>
    <t>014.626.868-77</t>
  </si>
  <si>
    <t>Divulgação da Campanha</t>
  </si>
  <si>
    <t>Despesas com pessoal</t>
  </si>
  <si>
    <t>Página Editora e Jornalismo Eireli</t>
  </si>
  <si>
    <t>02.052.178/0001-01</t>
  </si>
  <si>
    <t>Inserção e Veiculação de Anúncios Jornal da Gente</t>
  </si>
  <si>
    <t>Despesas com Transporte ou deslocamento</t>
  </si>
  <si>
    <t>Claudete Deodato</t>
  </si>
  <si>
    <t>087.970.528-09</t>
  </si>
  <si>
    <t>Serviços de Copeira</t>
  </si>
  <si>
    <t>Diversas a especificar</t>
  </si>
  <si>
    <t>Fixpro - Sinalização e Adesivos Ltda.</t>
  </si>
  <si>
    <t>14.333.909/0001-76</t>
  </si>
  <si>
    <t>Encargos Financeiros, taxas bancárias e ou op. cartão de crédito</t>
  </si>
  <si>
    <t>Eliene Turci</t>
  </si>
  <si>
    <t>348.291.212-20</t>
  </si>
  <si>
    <t>Energia elétrica</t>
  </si>
  <si>
    <t>Em diante foram</t>
  </si>
  <si>
    <t>Jovenisia de Lima Galvão</t>
  </si>
  <si>
    <t>495.341.208-71</t>
  </si>
  <si>
    <t>feitas pesquisas</t>
  </si>
  <si>
    <t>Paula Cardoso Frias</t>
  </si>
  <si>
    <t>134.419.158-44</t>
  </si>
  <si>
    <t>Produção de Programas de rádio, televisão ou vídeo</t>
  </si>
  <si>
    <t>por amostragem</t>
  </si>
  <si>
    <t>Camila Moreira Santos Costa</t>
  </si>
  <si>
    <t>372.925.808-74</t>
  </si>
  <si>
    <t>Produção de jingles vinhetas e slogans</t>
  </si>
  <si>
    <t>Natallia Sobrinho Vilaca</t>
  </si>
  <si>
    <t>479.239.828-21</t>
  </si>
  <si>
    <t>Publicidade por adesivos</t>
  </si>
  <si>
    <t>Wagner Rodrigues de Castro Junior</t>
  </si>
  <si>
    <t>424.969.358-97</t>
  </si>
  <si>
    <t>Publicidade por jornais e revistas</t>
  </si>
  <si>
    <t>Cássia Denise Gimenes Lima Vasconcelos</t>
  </si>
  <si>
    <t>077.717.318-21</t>
  </si>
  <si>
    <t>Publicidade por materiais impressos</t>
  </si>
  <si>
    <t>Vanessa das Neves Flor</t>
  </si>
  <si>
    <t>296.907.758-20</t>
  </si>
  <si>
    <t>Serviços advocatícios</t>
  </si>
  <si>
    <t>Mônica de Cácia Curtolo</t>
  </si>
  <si>
    <t>066.511.958-59</t>
  </si>
  <si>
    <t>Coordenador de Equipe</t>
  </si>
  <si>
    <t>Serviços contábeis</t>
  </si>
  <si>
    <t>Francisco José Ferreira Garcia</t>
  </si>
  <si>
    <t>144.083.048-75</t>
  </si>
  <si>
    <t>Serviços de Motorista</t>
  </si>
  <si>
    <t>Serviços prestados por terceiros</t>
  </si>
  <si>
    <t>Elani de Sousa Moreira</t>
  </si>
  <si>
    <t>334.556.308-80</t>
  </si>
  <si>
    <t>Taxa de Administração de Financiamento Coletivo</t>
  </si>
  <si>
    <t>Sonia Aparecida dos Santos Ribeiro</t>
  </si>
  <si>
    <t>477.972.588-72</t>
  </si>
  <si>
    <t>Israel Gonzaga de Lima</t>
  </si>
  <si>
    <t>143.255.118-30</t>
  </si>
  <si>
    <t>Sueli Imaculada Silvestre</t>
  </si>
  <si>
    <t>093.232.558-07</t>
  </si>
  <si>
    <t>Fabiana Guimarães José</t>
  </si>
  <si>
    <t>268.662.578-32</t>
  </si>
  <si>
    <t>Patrícia Regina Pereira</t>
  </si>
  <si>
    <t>250.053.698-05</t>
  </si>
  <si>
    <t>Débora Dezotti</t>
  </si>
  <si>
    <t>191.104.478-81</t>
  </si>
  <si>
    <t>Anderson Claudio Pereira</t>
  </si>
  <si>
    <t>304.924.418-63</t>
  </si>
  <si>
    <t>José Carlos Cunha dos Santos</t>
  </si>
  <si>
    <t>070.831.718-90</t>
  </si>
  <si>
    <t>João Victor dos Santos Oliveira</t>
  </si>
  <si>
    <t>417.451.928-59</t>
  </si>
  <si>
    <t>Christian Humberto Rivera Ortiz</t>
  </si>
  <si>
    <t>136.290.758-86</t>
  </si>
  <si>
    <t>Jeniffer Almeida dos Santos</t>
  </si>
  <si>
    <t>433.965.818-90</t>
  </si>
  <si>
    <t>Simone Andrade dos Santos Faria</t>
  </si>
  <si>
    <t>163.008.958-31</t>
  </si>
  <si>
    <t xml:space="preserve">Amanda Pinho de Oliveira </t>
  </si>
  <si>
    <t>489.804.958-38</t>
  </si>
  <si>
    <t>Lays Cristina Nascimento de Campos</t>
  </si>
  <si>
    <t>449.640.548-29</t>
  </si>
  <si>
    <t>Natalia Amorelli dos Santos</t>
  </si>
  <si>
    <t>472.388.408-47</t>
  </si>
  <si>
    <t>José Antonio Pita de Souza</t>
  </si>
  <si>
    <t>066.023.888-86</t>
  </si>
  <si>
    <t>Geovana Caroline Aioli Coutinho</t>
  </si>
  <si>
    <t>482.798.308-98</t>
  </si>
  <si>
    <t>Zilma Maria dos Santos</t>
  </si>
  <si>
    <t>415.516.948-75</t>
  </si>
  <si>
    <t>Lucas das Neves Pereira</t>
  </si>
  <si>
    <t>457.928.188-86</t>
  </si>
  <si>
    <t>Adriano Cesar Xavier</t>
  </si>
  <si>
    <t>354.475.028-70</t>
  </si>
  <si>
    <t>Cecília da Silva Nicolau</t>
  </si>
  <si>
    <t>094.083.178-31</t>
  </si>
  <si>
    <t>Thais de Souza Proença</t>
  </si>
  <si>
    <t>390.527.278-48</t>
  </si>
  <si>
    <t>Maria Cristina Alves da Silva</t>
  </si>
  <si>
    <t>224.814.858-58</t>
  </si>
  <si>
    <t>Stefanie dos Santos Silva</t>
  </si>
  <si>
    <t>433.965.808-18</t>
  </si>
  <si>
    <t>Claudia Maria da Silva</t>
  </si>
  <si>
    <t>318.328.518-50</t>
  </si>
  <si>
    <t>Paula Mielkzareck Martins 21417990821</t>
  </si>
  <si>
    <t>23.559.798/0001-01</t>
  </si>
  <si>
    <t>Confecção de coletes em Oxford Estampado</t>
  </si>
  <si>
    <t>Patrícia de Fátima da Silva</t>
  </si>
  <si>
    <t>285.363.488-44</t>
  </si>
  <si>
    <t xml:space="preserve">Ink-Jet Comércio de Informática Ltda. </t>
  </si>
  <si>
    <t>03.428.848/0002-95</t>
  </si>
  <si>
    <t>Cartucho Toner e Cartucho Ink-Jet</t>
  </si>
  <si>
    <t>Tathiana Caramigo de Medeiros</t>
  </si>
  <si>
    <t>308.158.168-04</t>
  </si>
  <si>
    <t>Claucidia Cordeiro da Silva</t>
  </si>
  <si>
    <t>156.959.528-32</t>
  </si>
  <si>
    <t>Karina Costa da Silva</t>
  </si>
  <si>
    <t>280.950.168-88</t>
  </si>
  <si>
    <t>Ana Carolina Dandara Dezotti Xavier</t>
  </si>
  <si>
    <t>424.779.288-13</t>
  </si>
  <si>
    <t>Ana Lucia de Souza Proença</t>
  </si>
  <si>
    <t>127.621.988-10</t>
  </si>
  <si>
    <t>Emerson Luis Hirashima</t>
  </si>
  <si>
    <t>183.459.608-47</t>
  </si>
  <si>
    <t>Suelen da Silva Barbosa</t>
  </si>
  <si>
    <t>449.590.478-79</t>
  </si>
  <si>
    <t>Maria Cristiana Moura da Silva</t>
  </si>
  <si>
    <t>075.708.78-70</t>
  </si>
  <si>
    <t>Luciene Joana da Silva</t>
  </si>
  <si>
    <t>320.533.238-50</t>
  </si>
  <si>
    <t>Sandra Domingues Avalo Senhorelli</t>
  </si>
  <si>
    <t>277.395.298-77</t>
  </si>
  <si>
    <t>Celso Koritar</t>
  </si>
  <si>
    <t>031.636.298-06</t>
  </si>
  <si>
    <t>Rosemeire Luciana Ferreira Aguiar</t>
  </si>
  <si>
    <t>287.931.478-05</t>
  </si>
  <si>
    <t>Denise Peroba Carvalho</t>
  </si>
  <si>
    <t>434.048.898-43</t>
  </si>
  <si>
    <t>Alessandra Martins Carvalho</t>
  </si>
  <si>
    <t>331.815.558-60</t>
  </si>
  <si>
    <t>Edmundo do Nascimento Santos</t>
  </si>
  <si>
    <t>307.936.058-30</t>
  </si>
  <si>
    <t>Mauricio Deodato</t>
  </si>
  <si>
    <t>175.808.198-80</t>
  </si>
  <si>
    <t>Enivaldo Tavares Silva Junior</t>
  </si>
  <si>
    <t>223.035.068-40</t>
  </si>
  <si>
    <t>Rodrigo Zanao Sousa</t>
  </si>
  <si>
    <t>385.091.278-75</t>
  </si>
  <si>
    <t>Marcos Henrique de Oliveira</t>
  </si>
  <si>
    <t>129.456.718-75</t>
  </si>
  <si>
    <t>Octavio Vieira Dias da Silva</t>
  </si>
  <si>
    <t>397.212.378-76</t>
  </si>
  <si>
    <t>Nayanny Paula Silva Pereira</t>
  </si>
  <si>
    <t>077.063.644-61</t>
  </si>
  <si>
    <t>Relves Viviam</t>
  </si>
  <si>
    <t>129.482.868-16</t>
  </si>
  <si>
    <t>Ana Paula de Aquino Vasconcelos</t>
  </si>
  <si>
    <t>111.034.448-16</t>
  </si>
  <si>
    <t>Catarina Simon Rossi</t>
  </si>
  <si>
    <t>012.018.588-10</t>
  </si>
  <si>
    <t>Agnaldo Bispo da Silva Filho</t>
  </si>
  <si>
    <t>086.718.478-70</t>
  </si>
  <si>
    <t>Edna Oliveira Silva</t>
  </si>
  <si>
    <t>311.901.858-90</t>
  </si>
  <si>
    <t>Gislaine de Souza</t>
  </si>
  <si>
    <t>411.263.618-01</t>
  </si>
  <si>
    <t>Ana Claudia Prado de Oliveira Gomes</t>
  </si>
  <si>
    <t>476.028.918-64</t>
  </si>
  <si>
    <t>Taynara da Silva Bonaguide</t>
  </si>
  <si>
    <t>454.060.178-45</t>
  </si>
  <si>
    <t>Davidson da Silva Sabará</t>
  </si>
  <si>
    <t>389.444.038-48</t>
  </si>
  <si>
    <t>Marcelo Salles</t>
  </si>
  <si>
    <t>297.134.648-00</t>
  </si>
  <si>
    <t>Ana Célia de Mello</t>
  </si>
  <si>
    <t>151.544.218-76</t>
  </si>
  <si>
    <t>Silvana da Silva</t>
  </si>
  <si>
    <t>101.135.298-21</t>
  </si>
  <si>
    <t>Daiana Carolina da Silva</t>
  </si>
  <si>
    <t>439.717.648-51</t>
  </si>
  <si>
    <t>Lilian Jéssica Felisbino Carvalho</t>
  </si>
  <si>
    <t>381.885.328-27</t>
  </si>
  <si>
    <t>Jorge Cheadi Haddad Neto</t>
  </si>
  <si>
    <t>046.313.188-64</t>
  </si>
  <si>
    <t>Lucas Leonardo de Souza Cruz Silva</t>
  </si>
  <si>
    <t>542.189.342-15</t>
  </si>
  <si>
    <t>José Carlos de Souza</t>
  </si>
  <si>
    <t>084.705.208-73</t>
  </si>
  <si>
    <t>Danielma Lopes de Lima</t>
  </si>
  <si>
    <t>282.515.098-31</t>
  </si>
  <si>
    <t>Andressa Rubia Bernardo Piuza</t>
  </si>
  <si>
    <t>431.468.868-80</t>
  </si>
  <si>
    <t>Beatriz de Souza Silva Brittos</t>
  </si>
  <si>
    <t>500.515.908-83</t>
  </si>
  <si>
    <t>Erica Vieira dos Santos</t>
  </si>
  <si>
    <t>499.820.998-17</t>
  </si>
  <si>
    <t>Editora Semanário da Zona Norte Eireli</t>
  </si>
  <si>
    <t>03.111.075/0001-38</t>
  </si>
  <si>
    <t>Veiculação de Anúncio na Ed 1083</t>
  </si>
  <si>
    <t>Bárbara Gutierrez Raffanti</t>
  </si>
  <si>
    <t>229.804.168-78</t>
  </si>
  <si>
    <t>Larissa Garcia Constâncio</t>
  </si>
  <si>
    <t>468.339.228-37</t>
  </si>
  <si>
    <t>Francinilda Rocha Rodrigues</t>
  </si>
  <si>
    <t>408.028.768-40</t>
  </si>
  <si>
    <t>Kalunga S/A</t>
  </si>
  <si>
    <t>43.283.811/0061-90</t>
  </si>
  <si>
    <t>CX Envelope Coml . e Pt. Etiquetas</t>
  </si>
  <si>
    <t>Luana Moraes dos Santos</t>
  </si>
  <si>
    <t>529.492.718-71</t>
  </si>
  <si>
    <t>Rafaela Gomes Almeida</t>
  </si>
  <si>
    <t>495.335.668-33</t>
  </si>
  <si>
    <t>Larissa Aparecida Borges de Morais</t>
  </si>
  <si>
    <t>485.735.358-06</t>
  </si>
  <si>
    <t>Hidia Gabriela Pereira dos Santos</t>
  </si>
  <si>
    <t>480.309.158-70</t>
  </si>
  <si>
    <t>Sergio Ricardo Cremonezi</t>
  </si>
  <si>
    <t>124.243.248-59</t>
  </si>
  <si>
    <t>Cristiane Regina Felipe</t>
  </si>
  <si>
    <t>313.785.238-22</t>
  </si>
  <si>
    <t>Adriana Josefa Pereira de Carvalho Feitosa</t>
  </si>
  <si>
    <t>305.210.448-98</t>
  </si>
  <si>
    <t>Luciana da Silva Araujo</t>
  </si>
  <si>
    <t>363.132.448-00</t>
  </si>
  <si>
    <t>Suely dos Santos Ferreira</t>
  </si>
  <si>
    <t>810.911.335-49</t>
  </si>
  <si>
    <t>Camila Oliveira da Silva</t>
  </si>
  <si>
    <t>349.957.598-16</t>
  </si>
  <si>
    <t>Thiago Felix dos Santos</t>
  </si>
  <si>
    <t>227.152.428-83</t>
  </si>
  <si>
    <t>Rodrigo Francelino da Silva</t>
  </si>
  <si>
    <t>230.364.638-36</t>
  </si>
  <si>
    <t>Gilberto Alves</t>
  </si>
  <si>
    <t>011.376.448-00</t>
  </si>
  <si>
    <t>José Nilson de Araujo</t>
  </si>
  <si>
    <t>286.790.998-80</t>
  </si>
  <si>
    <t>AZ Editores de Jornais Livros Revistas Eireli</t>
  </si>
  <si>
    <t>64.186.877/0001-00</t>
  </si>
  <si>
    <t>Veiculação de Anúncio na Edição</t>
  </si>
  <si>
    <t>Fabio da Conceição Souza</t>
  </si>
  <si>
    <t>321.749.488-18</t>
  </si>
  <si>
    <t>Amaro José da Silva Santos</t>
  </si>
  <si>
    <t>142.997.968-29</t>
  </si>
  <si>
    <t>Jhenifer Nicole Pereira Feitosa</t>
  </si>
  <si>
    <t>520.250.778-07</t>
  </si>
  <si>
    <t>Natalina Roseni de Toledo</t>
  </si>
  <si>
    <t>189.011.618-18</t>
  </si>
  <si>
    <t>CX Envelope Coml . E Refil Pecontank</t>
  </si>
  <si>
    <t>Grupo 1 de Jornais Edições e Publicações Ltda.</t>
  </si>
  <si>
    <t>05.787.805/0001-40</t>
  </si>
  <si>
    <t>Veiculação de Anúncio Eleitoral</t>
  </si>
  <si>
    <t>Fernando Marcel Machado</t>
  </si>
  <si>
    <t>321.678.988-86</t>
  </si>
  <si>
    <t>Virofix Componentes para Fixações Eireli</t>
  </si>
  <si>
    <t>00.651.987./0001-04</t>
  </si>
  <si>
    <t>Abraçadeiras de Nylon</t>
  </si>
  <si>
    <t>Publicidade em Dia Ltda.</t>
  </si>
  <si>
    <t>13.261.160/0001-36</t>
  </si>
  <si>
    <t>Aparecida I.L. dos Santos</t>
  </si>
  <si>
    <t>02.368.052/0001-40</t>
  </si>
  <si>
    <t>Inserção de Anúncio Publicitário na Revista</t>
  </si>
  <si>
    <t>Locaweb Serviços de Internet Ltda.</t>
  </si>
  <si>
    <t>02.351.877/0001-52</t>
  </si>
  <si>
    <t>Serviços de Manutenção Página do Candidato na Internet</t>
  </si>
  <si>
    <t>Stephanie Gabrielle Equer Ferreira</t>
  </si>
  <si>
    <t>500.371.268-57</t>
  </si>
  <si>
    <t>Jaqueline Araujo da Silva</t>
  </si>
  <si>
    <t>385.341.638-12</t>
  </si>
  <si>
    <t>Maria de Fátima Coelho Santos</t>
  </si>
  <si>
    <t>288.448.758-10</t>
  </si>
  <si>
    <t>Bras Pereira Comunicação Editora Jornalística Ltda.</t>
  </si>
  <si>
    <t>65.937.633/0001-76</t>
  </si>
  <si>
    <t>Veiculação de Anúncio na Edição 646</t>
  </si>
  <si>
    <t>CX Envelope Coml . E PT Etiquetas</t>
  </si>
  <si>
    <t>Vitoria Silva Galvão</t>
  </si>
  <si>
    <t>499.995.208-47</t>
  </si>
  <si>
    <t>Bruno Gutierrez Porto</t>
  </si>
  <si>
    <t>387.284.458-05</t>
  </si>
  <si>
    <t>Jéssica Cristina Gonçalves Marques</t>
  </si>
  <si>
    <t>493.301.818-99</t>
  </si>
  <si>
    <t>Julio Cesar Oliveira Aranega</t>
  </si>
  <si>
    <t>441.191.748-32</t>
  </si>
  <si>
    <t>Fernanda Marinho Barbossa</t>
  </si>
  <si>
    <t>366.564.958-77</t>
  </si>
  <si>
    <t>Maria José Marques da Silva Bueno</t>
  </si>
  <si>
    <t>170.753.718-60</t>
  </si>
  <si>
    <t>Thauane Domingues Avalo</t>
  </si>
  <si>
    <t>477.232.828-93</t>
  </si>
  <si>
    <t>Felipe Alejandro Sartore Vieira Sabino</t>
  </si>
  <si>
    <t>374.451.858-28</t>
  </si>
  <si>
    <t>Diego Gabriel Pires Gomes</t>
  </si>
  <si>
    <t>512.757.218-42</t>
  </si>
  <si>
    <t>Moisés Pontes Ferreira</t>
  </si>
  <si>
    <t>409.343.538-32</t>
  </si>
  <si>
    <t>Nathalia de Araujo Martins</t>
  </si>
  <si>
    <t>491.252.688-64</t>
  </si>
  <si>
    <t>Ana Beatriz Scalambrine de Oliveira</t>
  </si>
  <si>
    <t>531.705.428-18</t>
  </si>
  <si>
    <t>Jhenie Kathleen dos Santos Pereira</t>
  </si>
  <si>
    <t>489.112.338-97</t>
  </si>
  <si>
    <t>Lorrainy Luisa Fernandes Dias</t>
  </si>
  <si>
    <t>542.795.538-07</t>
  </si>
  <si>
    <t>Fabricio Elias dos Santos Pereira</t>
  </si>
  <si>
    <t>546.538.018-78</t>
  </si>
  <si>
    <t>José Cicero Silva de Souza</t>
  </si>
  <si>
    <t>437.030.328-12</t>
  </si>
  <si>
    <t>Paloma Sousa Santos</t>
  </si>
  <si>
    <t>463.240.218-40</t>
  </si>
  <si>
    <t>Camilia Aparecida dos Santos</t>
  </si>
  <si>
    <t>232.732.298-70</t>
  </si>
  <si>
    <t>Arison Yago do Nascimento</t>
  </si>
  <si>
    <t>425.014.658-81</t>
  </si>
  <si>
    <t>André Alves da Silva</t>
  </si>
  <si>
    <t>255.852.738-09</t>
  </si>
  <si>
    <t>Raylan Antonieli Rosa</t>
  </si>
  <si>
    <t>527.097.248-47</t>
  </si>
  <si>
    <t>Érica Claudia Pereira Cordeiro</t>
  </si>
  <si>
    <t>300.408.318-33</t>
  </si>
  <si>
    <t>Kelly Rafaela Equer da Silva</t>
  </si>
  <si>
    <t>470.587.728-43</t>
  </si>
  <si>
    <t xml:space="preserve">Everton Tadeu da Silva </t>
  </si>
  <si>
    <t>223.094.498-30</t>
  </si>
  <si>
    <t>Josely Marques da Silva</t>
  </si>
  <si>
    <t>393.134.868-73</t>
  </si>
  <si>
    <t>Tifanny Sartori Vieira Sabino</t>
  </si>
  <si>
    <t>321.814.828-61</t>
  </si>
  <si>
    <t>Thamie Jaqueline Domingues Severiano</t>
  </si>
  <si>
    <t>340.843.198-13</t>
  </si>
  <si>
    <t>Gennily de Jesus Ribeiro</t>
  </si>
  <si>
    <t>393.649.538-60</t>
  </si>
  <si>
    <t>Taizia da Silva Oliveira</t>
  </si>
  <si>
    <t>344.717.578-81</t>
  </si>
  <si>
    <t>Upload Systems Consultoria e Comércio de Sistemas Ltda.</t>
  </si>
  <si>
    <t>05.670.753/0001-28</t>
  </si>
  <si>
    <t>Serviço de Manutenção de Website</t>
  </si>
  <si>
    <t>Caroline Nascimento de Souza</t>
  </si>
  <si>
    <t>550.715.018-48</t>
  </si>
  <si>
    <t>Francisca Aparecida Eurinide dos Santos</t>
  </si>
  <si>
    <t>013.264.038-42</t>
  </si>
  <si>
    <t>Rodrigo Vieira Gonçalves da Costa</t>
  </si>
  <si>
    <t>279.595.688-80</t>
  </si>
  <si>
    <t>Janete Aparecida Pierini de Oliveira</t>
  </si>
  <si>
    <t>042.508.708-55</t>
  </si>
  <si>
    <t>Ortograf Gráfica Ltda.</t>
  </si>
  <si>
    <t>20.515.568/0001-52</t>
  </si>
  <si>
    <t>Veiculação de Anúncio na Ed. 204</t>
  </si>
  <si>
    <t>Francisco Lopes de Meneses</t>
  </si>
  <si>
    <t>225.461.528-90</t>
  </si>
  <si>
    <t>Bazar e Papelaria Japuiba Ltda.</t>
  </si>
  <si>
    <t>47.262.787/0001-23</t>
  </si>
  <si>
    <t>Material de Escritório</t>
  </si>
  <si>
    <t>Gabrieli Thais do Santos</t>
  </si>
  <si>
    <t>481.495.588-02</t>
  </si>
  <si>
    <t>Carlos Alberto Bitencourt  Barroso</t>
  </si>
  <si>
    <t>15.105.073/0001-15</t>
  </si>
  <si>
    <t>Inserção de Anúncio Jornal da Casa Verde</t>
  </si>
  <si>
    <t>Virginia Oliveira de Barros</t>
  </si>
  <si>
    <t>332.186.118-65</t>
  </si>
  <si>
    <t>Ministério da Economia</t>
  </si>
  <si>
    <t>00.394.460/0409-50</t>
  </si>
  <si>
    <t>Diversas a Especificar</t>
  </si>
  <si>
    <t>Referente Pagamento Indevido</t>
  </si>
  <si>
    <t>Núcleo de Informação e Coordenação do Ponto BR - NIC.BR</t>
  </si>
  <si>
    <t>05.506.560/0001-36</t>
  </si>
  <si>
    <t>Registro de Domínio e Manutenção Website</t>
  </si>
  <si>
    <t xml:space="preserve">   T  O  T  A  L       D  E        D  E  S  P  E  S  A  S    &gt;&gt;&gt;&gt;&gt;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</si>
</sst>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[$R$ -416]#,##0"/>
  </numFmts>
  <fonts count="19">
    <font>
      <sz val="10.0"/>
      <color rgb="FF000000"/>
      <name val="Arial"/>
    </font>
    <font>
      <b/>
      <sz val="14.0"/>
      <color rgb="FF000000"/>
      <name val="Calibri"/>
    </font>
    <font/>
    <font>
      <b/>
      <sz val="14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i/>
      <sz val="14.0"/>
      <color rgb="FFFFFF00"/>
      <name val="Calibri"/>
    </font>
    <font>
      <sz val="14.0"/>
      <color rgb="FFFFFF00"/>
      <name val="Calibri"/>
    </font>
    <font>
      <sz val="11.0"/>
      <color theme="10"/>
      <name val="Arial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u/>
      <sz val="11.0"/>
      <color rgb="FF1155CC"/>
      <name val="Calibri"/>
    </font>
    <font>
      <b/>
      <sz val="10.0"/>
      <color theme="1"/>
      <name val="Arial"/>
    </font>
    <font>
      <sz val="10.0"/>
      <color theme="1"/>
      <name val="Calibri"/>
    </font>
    <font>
      <b/>
      <sz val="11.0"/>
      <color theme="1"/>
      <name val="Arial"/>
    </font>
    <font>
      <sz val="11.0"/>
      <color rgb="FF000000"/>
      <name val="Arial"/>
    </font>
    <font>
      <sz val="11.0"/>
      <color rgb="FF333333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25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thin">
        <color rgb="FF000000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 vertical="center"/>
    </xf>
    <xf borderId="0" fillId="4" fontId="4" numFmtId="0" xfId="0" applyAlignment="1" applyFill="1" applyFont="1">
      <alignment horizontal="center" vertical="center"/>
    </xf>
    <xf borderId="0" fillId="0" fontId="5" numFmtId="0" xfId="0" applyFont="1"/>
    <xf borderId="4" fillId="2" fontId="6" numFmtId="164" xfId="0" applyAlignment="1" applyBorder="1" applyFont="1" applyNumberFormat="1">
      <alignment horizontal="center" readingOrder="0" shrinkToFit="0" wrapText="1"/>
    </xf>
    <xf borderId="5" fillId="0" fontId="2" numFmtId="0" xfId="0" applyBorder="1" applyFont="1"/>
    <xf borderId="6" fillId="0" fontId="2" numFmtId="0" xfId="0" applyBorder="1" applyFont="1"/>
    <xf borderId="4" fillId="3" fontId="7" numFmtId="164" xfId="0" applyAlignment="1" applyBorder="1" applyFont="1" applyNumberFormat="1">
      <alignment horizontal="center" readingOrder="0" shrinkToFit="0" wrapText="1"/>
    </xf>
    <xf borderId="0" fillId="4" fontId="8" numFmtId="0" xfId="0" applyAlignment="1" applyFont="1">
      <alignment shrinkToFit="0" vertical="center" wrapText="1"/>
    </xf>
    <xf borderId="7" fillId="2" fontId="9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shrinkToFit="0" vertical="center" wrapText="1"/>
    </xf>
    <xf borderId="7" fillId="3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ont="1">
      <alignment horizontal="center" vertical="center"/>
    </xf>
    <xf borderId="8" fillId="3" fontId="10" numFmtId="0" xfId="0" applyAlignment="1" applyBorder="1" applyFont="1">
      <alignment horizontal="center" shrinkToFit="0" vertical="center" wrapText="1"/>
    </xf>
    <xf borderId="10" fillId="3" fontId="10" numFmtId="0" xfId="0" applyAlignment="1" applyBorder="1" applyFont="1">
      <alignment horizontal="center" readingOrder="0" shrinkToFit="0" vertical="center" wrapText="1"/>
    </xf>
    <xf borderId="9" fillId="3" fontId="10" numFmtId="0" xfId="0" applyAlignment="1" applyBorder="1" applyFont="1">
      <alignment horizontal="center" shrinkToFit="0" vertical="center" wrapText="1"/>
    </xf>
    <xf borderId="0" fillId="4" fontId="5" numFmtId="0" xfId="0" applyFont="1"/>
    <xf borderId="0" fillId="0" fontId="11" numFmtId="0" xfId="0" applyFont="1"/>
    <xf borderId="11" fillId="0" fontId="12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center" vertical="center"/>
    </xf>
    <xf borderId="11" fillId="0" fontId="12" numFmtId="164" xfId="0" applyAlignment="1" applyBorder="1" applyFont="1" applyNumberFormat="1">
      <alignment horizontal="center" vertical="center"/>
    </xf>
    <xf borderId="11" fillId="5" fontId="12" numFmtId="0" xfId="0" applyAlignment="1" applyBorder="1" applyFill="1" applyFont="1">
      <alignment horizontal="center" readingOrder="0" vertical="center"/>
    </xf>
    <xf borderId="11" fillId="0" fontId="5" numFmtId="0" xfId="0" applyAlignment="1" applyBorder="1" applyFont="1">
      <alignment horizontal="center" readingOrder="0" vertical="center"/>
    </xf>
    <xf borderId="0" fillId="0" fontId="13" numFmtId="0" xfId="0" applyAlignment="1" applyFont="1">
      <alignment shrinkToFit="0" vertical="top" wrapText="1"/>
    </xf>
    <xf borderId="0" fillId="0" fontId="12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wrapText="1"/>
    </xf>
    <xf borderId="11" fillId="0" fontId="12" numFmtId="164" xfId="0" applyAlignment="1" applyBorder="1" applyFont="1" applyNumberFormat="1">
      <alignment horizontal="center" shrinkToFit="0" vertical="center" wrapText="1"/>
    </xf>
    <xf borderId="11" fillId="0" fontId="12" numFmtId="0" xfId="0" applyAlignment="1" applyBorder="1" applyFont="1">
      <alignment horizontal="center" readingOrder="0" shrinkToFit="0" vertical="center" wrapText="1"/>
    </xf>
    <xf borderId="11" fillId="0" fontId="12" numFmtId="0" xfId="0" applyAlignment="1" applyBorder="1" applyFont="1">
      <alignment horizontal="center" readingOrder="0" vertical="center"/>
    </xf>
    <xf borderId="12" fillId="0" fontId="4" numFmtId="0" xfId="0" applyAlignment="1" applyBorder="1" applyFont="1">
      <alignment shrinkToFit="0" wrapText="1"/>
    </xf>
    <xf borderId="12" fillId="0" fontId="4" numFmtId="0" xfId="0" applyAlignment="1" applyBorder="1" applyFont="1">
      <alignment horizontal="center"/>
    </xf>
    <xf borderId="0" fillId="0" fontId="15" numFmtId="0" xfId="0" applyAlignment="1" applyFont="1">
      <alignment horizontal="center"/>
    </xf>
    <xf borderId="12" fillId="0" fontId="12" numFmtId="0" xfId="0" applyAlignment="1" applyBorder="1" applyFont="1">
      <alignment shrinkToFit="0" wrapText="1"/>
    </xf>
    <xf borderId="12" fillId="0" fontId="12" numFmtId="164" xfId="0" applyAlignment="1" applyBorder="1" applyFont="1" applyNumberFormat="1">
      <alignment horizontal="center"/>
    </xf>
    <xf borderId="0" fillId="0" fontId="14" numFmtId="0" xfId="0" applyAlignment="1" applyFont="1">
      <alignment horizontal="center"/>
    </xf>
    <xf borderId="0" fillId="0" fontId="15" numFmtId="0" xfId="0" applyAlignment="1" applyFont="1">
      <alignment horizontal="center" shrinkToFit="0" wrapText="1"/>
    </xf>
    <xf borderId="13" fillId="0" fontId="12" numFmtId="0" xfId="0" applyAlignment="1" applyBorder="1" applyFont="1">
      <alignment shrinkToFit="0" vertical="center" wrapText="1"/>
    </xf>
    <xf borderId="14" fillId="0" fontId="12" numFmtId="0" xfId="0" applyAlignment="1" applyBorder="1" applyFont="1">
      <alignment horizontal="center" vertical="center"/>
    </xf>
    <xf borderId="15" fillId="0" fontId="12" numFmtId="164" xfId="0" applyAlignment="1" applyBorder="1" applyFont="1" applyNumberFormat="1">
      <alignment horizontal="center" vertical="center"/>
    </xf>
    <xf borderId="16" fillId="0" fontId="12" numFmtId="0" xfId="0" applyAlignment="1" applyBorder="1" applyFont="1">
      <alignment horizontal="center" vertical="center"/>
    </xf>
    <xf borderId="17" fillId="0" fontId="12" numFmtId="0" xfId="0" applyAlignment="1" applyBorder="1" applyFont="1">
      <alignment horizontal="center" vertical="center"/>
    </xf>
    <xf borderId="18" fillId="6" fontId="4" numFmtId="0" xfId="0" applyAlignment="1" applyBorder="1" applyFill="1" applyFont="1">
      <alignment shrinkToFit="0" wrapText="1"/>
    </xf>
    <xf borderId="12" fillId="6" fontId="4" numFmtId="164" xfId="0" applyAlignment="1" applyBorder="1" applyFont="1" applyNumberFormat="1">
      <alignment horizontal="center"/>
    </xf>
    <xf borderId="13" fillId="0" fontId="12" numFmtId="0" xfId="0" applyAlignment="1" applyBorder="1" applyFont="1">
      <alignment shrinkToFit="0" wrapText="1"/>
    </xf>
    <xf borderId="14" fillId="0" fontId="12" numFmtId="0" xfId="0" applyAlignment="1" applyBorder="1" applyFont="1">
      <alignment horizontal="center"/>
    </xf>
    <xf borderId="17" fillId="0" fontId="12" numFmtId="0" xfId="0" applyAlignment="1" applyBorder="1" applyFont="1">
      <alignment horizontal="center"/>
    </xf>
    <xf borderId="11" fillId="0" fontId="12" numFmtId="165" xfId="0" applyAlignment="1" applyBorder="1" applyFont="1" applyNumberFormat="1">
      <alignment horizontal="center" shrinkToFit="0" vertical="center" wrapText="1"/>
    </xf>
    <xf borderId="11" fillId="6" fontId="16" numFmtId="0" xfId="0" applyAlignment="1" applyBorder="1" applyFont="1">
      <alignment shrinkToFit="0" vertical="bottom" wrapText="1"/>
    </xf>
    <xf borderId="19" fillId="0" fontId="12" numFmtId="0" xfId="0" applyAlignment="1" applyBorder="1" applyFont="1">
      <alignment shrinkToFit="0" wrapText="1"/>
    </xf>
    <xf borderId="20" fillId="0" fontId="12" numFmtId="0" xfId="0" applyAlignment="1" applyBorder="1" applyFont="1">
      <alignment horizontal="center"/>
    </xf>
    <xf borderId="11" fillId="0" fontId="5" numFmtId="0" xfId="0" applyAlignment="1" applyBorder="1" applyFont="1">
      <alignment shrinkToFit="0" wrapText="1"/>
    </xf>
    <xf borderId="11" fillId="4" fontId="17" numFmtId="164" xfId="0" applyAlignment="1" applyBorder="1" applyFont="1" applyNumberFormat="1">
      <alignment horizontal="center" shrinkToFit="0" wrapText="1"/>
    </xf>
    <xf borderId="11" fillId="4" fontId="17" numFmtId="0" xfId="0" applyAlignment="1" applyBorder="1" applyFont="1">
      <alignment shrinkToFit="0" wrapText="1"/>
    </xf>
    <xf borderId="21" fillId="0" fontId="5" numFmtId="0" xfId="0" applyBorder="1" applyFont="1"/>
    <xf borderId="22" fillId="0" fontId="5" numFmtId="0" xfId="0" applyBorder="1" applyFont="1"/>
    <xf borderId="11" fillId="0" fontId="5" numFmtId="0" xfId="0" applyAlignment="1" applyBorder="1" applyFont="1">
      <alignment readingOrder="0" shrinkToFit="0" wrapText="1"/>
    </xf>
    <xf borderId="11" fillId="4" fontId="17" numFmtId="0" xfId="0" applyAlignment="1" applyBorder="1" applyFont="1">
      <alignment readingOrder="0" shrinkToFit="0" wrapText="1"/>
    </xf>
    <xf borderId="11" fillId="6" fontId="16" numFmtId="0" xfId="0" applyAlignment="1" applyBorder="1" applyFont="1">
      <alignment shrinkToFit="0" vertical="bottom" wrapText="1"/>
    </xf>
    <xf borderId="11" fillId="6" fontId="16" numFmtId="164" xfId="0" applyAlignment="1" applyBorder="1" applyFont="1" applyNumberFormat="1">
      <alignment horizontal="center" shrinkToFit="0" wrapText="1"/>
    </xf>
    <xf borderId="11" fillId="0" fontId="18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vertical="center"/>
    </xf>
    <xf borderId="11" fillId="0" fontId="5" numFmtId="0" xfId="0" applyAlignment="1" applyBorder="1" applyFont="1">
      <alignment horizontal="center" shrinkToFit="0" vertical="center" wrapText="1"/>
    </xf>
    <xf borderId="23" fillId="0" fontId="4" numFmtId="0" xfId="0" applyBorder="1" applyFont="1"/>
    <xf borderId="24" fillId="0" fontId="12" numFmtId="0" xfId="0" applyBorder="1" applyFont="1"/>
    <xf borderId="24" fillId="0" fontId="4" numFmtId="164" xfId="0" applyAlignment="1" applyBorder="1" applyFont="1" applyNumberForma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VALOR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'ELISEU GABRIEL'!$S$7:$S$10</c:f>
            </c:strRef>
          </c:cat>
          <c:val>
            <c:numRef>
              <c:f>'ELISEU GABRIEL'!$T$7:$T$10</c:f>
              <c:numCache/>
            </c:numRef>
          </c:val>
        </c:ser>
        <c:overlap val="100"/>
        <c:axId val="447042993"/>
        <c:axId val="969329319"/>
      </c:barChart>
      <c:catAx>
        <c:axId val="4470429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69329319"/>
      </c:catAx>
      <c:valAx>
        <c:axId val="9693293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VALOR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4704299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'ELISEU GABRIEL'!$S$14:$S$43</c:f>
            </c:strRef>
          </c:cat>
          <c:val>
            <c:numRef>
              <c:f>'ELISEU GABRIEL'!$T$14:$T$43</c:f>
              <c:numCache/>
            </c:numRef>
          </c:val>
        </c:ser>
        <c:axId val="36429278"/>
        <c:axId val="1880495272"/>
      </c:bar3DChart>
      <c:catAx>
        <c:axId val="364292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1880495272"/>
      </c:catAx>
      <c:valAx>
        <c:axId val="18804952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3642927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180975</xdr:colOff>
      <xdr:row>4</xdr:row>
      <xdr:rowOff>295275</xdr:rowOff>
    </xdr:from>
    <xdr:ext cx="4724400" cy="29241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180975</xdr:colOff>
      <xdr:row>11</xdr:row>
      <xdr:rowOff>495300</xdr:rowOff>
    </xdr:from>
    <xdr:ext cx="4914900" cy="3200400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190500</xdr:colOff>
      <xdr:row>0</xdr:row>
      <xdr:rowOff>57150</xdr:rowOff>
    </xdr:from>
    <xdr:ext cx="1514475" cy="189547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1" max="1" width="28.29"/>
    <col customWidth="1" min="2" max="2" width="2.57"/>
    <col customWidth="1" min="3" max="3" width="24.0"/>
    <col customWidth="1" min="4" max="4" width="23.14"/>
    <col customWidth="1" min="5" max="5" width="18.29"/>
    <col customWidth="1" min="6" max="6" width="20.86"/>
    <col customWidth="1" min="7" max="7" width="2.86"/>
    <col customWidth="1" min="8" max="8" width="37.71"/>
    <col customWidth="1" min="9" max="9" width="26.29"/>
    <col customWidth="1" min="10" max="10" width="15.86"/>
    <col customWidth="1" min="11" max="11" width="24.86"/>
    <col customWidth="1" min="12" max="12" width="23.0"/>
    <col customWidth="1" min="13" max="14" width="18.14"/>
    <col customWidth="1" min="15" max="15" width="4.0"/>
    <col customWidth="1" min="16" max="16" width="56.29"/>
    <col customWidth="1" min="17" max="17" width="16.43"/>
    <col customWidth="1" min="18" max="18" width="6.43"/>
    <col customWidth="1" min="19" max="19" width="23.29"/>
    <col customWidth="1" min="20" max="20" width="30.14"/>
    <col customWidth="1" min="21" max="27" width="9.86"/>
  </cols>
  <sheetData>
    <row r="1" ht="13.5" customHeight="1">
      <c r="C1" s="1" t="s">
        <v>0</v>
      </c>
      <c r="D1" s="2"/>
      <c r="E1" s="2"/>
      <c r="F1" s="3"/>
      <c r="H1" s="4" t="s">
        <v>1</v>
      </c>
      <c r="I1" s="2"/>
      <c r="J1" s="2"/>
      <c r="K1" s="2"/>
      <c r="L1" s="2"/>
      <c r="M1" s="2"/>
      <c r="N1" s="3"/>
      <c r="P1" s="5"/>
      <c r="Q1" s="6"/>
      <c r="R1" s="6"/>
      <c r="S1" s="6"/>
      <c r="T1" s="6"/>
    </row>
    <row r="2" ht="33.75" customHeight="1">
      <c r="C2" s="7" t="s">
        <v>2</v>
      </c>
      <c r="D2" s="8"/>
      <c r="E2" s="8"/>
      <c r="F2" s="9"/>
      <c r="H2" s="10" t="s">
        <v>3</v>
      </c>
      <c r="I2" s="8"/>
      <c r="J2" s="8"/>
      <c r="K2" s="8"/>
      <c r="L2" s="8"/>
      <c r="M2" s="8"/>
      <c r="N2" s="9"/>
      <c r="P2" s="11"/>
      <c r="Q2" s="6"/>
      <c r="R2" s="6"/>
      <c r="S2" s="6"/>
      <c r="T2" s="6"/>
    </row>
    <row r="3" ht="49.5" customHeight="1">
      <c r="A3" s="6"/>
      <c r="B3" s="6"/>
      <c r="C3" s="12" t="s">
        <v>4</v>
      </c>
      <c r="D3" s="13" t="s">
        <v>5</v>
      </c>
      <c r="E3" s="13" t="s">
        <v>6</v>
      </c>
      <c r="F3" s="14" t="s">
        <v>7</v>
      </c>
      <c r="G3" s="6"/>
      <c r="H3" s="15" t="s">
        <v>8</v>
      </c>
      <c r="I3" s="16" t="s">
        <v>5</v>
      </c>
      <c r="J3" s="16" t="s">
        <v>6</v>
      </c>
      <c r="K3" s="16" t="s">
        <v>9</v>
      </c>
      <c r="L3" s="17" t="s">
        <v>10</v>
      </c>
      <c r="M3" s="18" t="s">
        <v>11</v>
      </c>
      <c r="N3" s="19" t="s">
        <v>12</v>
      </c>
      <c r="O3" s="6"/>
      <c r="P3" s="20"/>
      <c r="Q3" s="6"/>
      <c r="R3" s="21"/>
      <c r="S3" s="6"/>
      <c r="T3" s="6"/>
      <c r="U3" s="6"/>
      <c r="V3" s="6"/>
      <c r="W3" s="6"/>
      <c r="X3" s="6"/>
      <c r="Y3" s="6"/>
      <c r="Z3" s="6"/>
      <c r="AA3" s="6"/>
    </row>
    <row r="4" ht="52.5" customHeight="1">
      <c r="A4" s="6"/>
      <c r="B4" s="6"/>
      <c r="C4" s="22" t="s">
        <v>13</v>
      </c>
      <c r="D4" s="23" t="s">
        <v>14</v>
      </c>
      <c r="E4" s="24">
        <v>343064.43</v>
      </c>
      <c r="F4" s="23" t="s">
        <v>15</v>
      </c>
      <c r="G4" s="6"/>
      <c r="H4" s="22" t="s">
        <v>16</v>
      </c>
      <c r="I4" s="23" t="s">
        <v>17</v>
      </c>
      <c r="J4" s="24">
        <v>100000.0</v>
      </c>
      <c r="K4" s="22" t="s">
        <v>18</v>
      </c>
      <c r="L4" s="22" t="s">
        <v>19</v>
      </c>
      <c r="M4" s="25" t="s">
        <v>20</v>
      </c>
      <c r="N4" s="26" t="s">
        <v>21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13.5" customHeight="1">
      <c r="A5" s="6"/>
      <c r="B5" s="6"/>
      <c r="C5" s="22" t="s">
        <v>22</v>
      </c>
      <c r="D5" s="23" t="s">
        <v>23</v>
      </c>
      <c r="E5" s="24">
        <v>100000.0</v>
      </c>
      <c r="F5" s="23" t="s">
        <v>24</v>
      </c>
      <c r="G5" s="6"/>
      <c r="H5" s="22" t="s">
        <v>25</v>
      </c>
      <c r="I5" s="23" t="s">
        <v>26</v>
      </c>
      <c r="J5" s="24">
        <v>83209.77</v>
      </c>
      <c r="K5" s="22" t="s">
        <v>27</v>
      </c>
      <c r="L5" s="22" t="s">
        <v>28</v>
      </c>
      <c r="M5" s="25" t="s">
        <v>20</v>
      </c>
      <c r="N5" s="26" t="s">
        <v>21</v>
      </c>
      <c r="O5" s="6"/>
      <c r="P5" s="6"/>
      <c r="Q5" s="6"/>
      <c r="R5" s="27"/>
      <c r="S5" s="28"/>
      <c r="T5" s="6"/>
      <c r="U5" s="6"/>
      <c r="V5" s="6"/>
      <c r="W5" s="6"/>
      <c r="X5" s="6"/>
      <c r="Y5" s="6"/>
      <c r="Z5" s="6"/>
      <c r="AA5" s="6"/>
    </row>
    <row r="6" ht="13.5" customHeight="1">
      <c r="A6" s="29" t="s">
        <v>29</v>
      </c>
      <c r="B6" s="6"/>
      <c r="C6" s="22" t="s">
        <v>30</v>
      </c>
      <c r="D6" s="23" t="s">
        <v>31</v>
      </c>
      <c r="E6" s="24">
        <v>100000.0</v>
      </c>
      <c r="F6" s="23" t="s">
        <v>24</v>
      </c>
      <c r="G6" s="6"/>
      <c r="H6" s="30" t="s">
        <v>32</v>
      </c>
      <c r="I6" s="23" t="s">
        <v>33</v>
      </c>
      <c r="J6" s="24">
        <v>20512.0</v>
      </c>
      <c r="K6" s="31" t="s">
        <v>34</v>
      </c>
      <c r="L6" s="22" t="s">
        <v>35</v>
      </c>
      <c r="M6" s="32" t="s">
        <v>36</v>
      </c>
      <c r="N6" s="26" t="s">
        <v>21</v>
      </c>
      <c r="O6" s="6"/>
      <c r="P6" s="6"/>
      <c r="Q6" s="6"/>
      <c r="R6" s="6"/>
      <c r="S6" s="33" t="s">
        <v>7</v>
      </c>
      <c r="T6" s="34" t="s">
        <v>6</v>
      </c>
      <c r="U6" s="6"/>
      <c r="V6" s="6"/>
      <c r="W6" s="6"/>
      <c r="X6" s="6"/>
      <c r="Y6" s="6"/>
      <c r="Z6" s="6"/>
      <c r="AA6" s="6"/>
    </row>
    <row r="7" ht="13.5" customHeight="1">
      <c r="A7" s="35" t="s">
        <v>13</v>
      </c>
      <c r="C7" s="22" t="s">
        <v>37</v>
      </c>
      <c r="D7" s="23" t="s">
        <v>38</v>
      </c>
      <c r="E7" s="24">
        <v>2000.0</v>
      </c>
      <c r="F7" s="23" t="s">
        <v>15</v>
      </c>
      <c r="H7" s="22" t="s">
        <v>39</v>
      </c>
      <c r="I7" s="23" t="s">
        <v>40</v>
      </c>
      <c r="J7" s="24">
        <f>9940*2</f>
        <v>19880</v>
      </c>
      <c r="K7" s="22" t="s">
        <v>41</v>
      </c>
      <c r="L7" s="22" t="s">
        <v>42</v>
      </c>
      <c r="M7" s="31" t="s">
        <v>36</v>
      </c>
      <c r="N7" s="26" t="s">
        <v>21</v>
      </c>
      <c r="P7" s="6"/>
      <c r="Q7" s="6"/>
      <c r="R7" s="6"/>
      <c r="S7" s="36" t="s">
        <v>24</v>
      </c>
      <c r="T7" s="37">
        <f t="shared" ref="T7:T10" si="1">SUMPRODUCT(($F$4:$F$59=S7)*($E$4:$E$59))</f>
        <v>200000</v>
      </c>
    </row>
    <row r="8" ht="52.5" customHeight="1">
      <c r="A8" s="38" t="s">
        <v>43</v>
      </c>
      <c r="C8" s="22" t="s">
        <v>44</v>
      </c>
      <c r="D8" s="23" t="s">
        <v>45</v>
      </c>
      <c r="E8" s="24">
        <v>500.0</v>
      </c>
      <c r="F8" s="23" t="s">
        <v>15</v>
      </c>
      <c r="H8" s="22" t="s">
        <v>46</v>
      </c>
      <c r="I8" s="23" t="s">
        <v>47</v>
      </c>
      <c r="J8" s="24">
        <v>15028.0</v>
      </c>
      <c r="K8" s="22" t="s">
        <v>48</v>
      </c>
      <c r="L8" s="22" t="s">
        <v>49</v>
      </c>
      <c r="M8" s="31" t="s">
        <v>36</v>
      </c>
      <c r="N8" s="26" t="s">
        <v>21</v>
      </c>
      <c r="P8" s="6"/>
      <c r="Q8" s="6"/>
      <c r="R8" s="6"/>
      <c r="S8" s="36" t="s">
        <v>50</v>
      </c>
      <c r="T8" s="37">
        <f t="shared" si="1"/>
        <v>0</v>
      </c>
    </row>
    <row r="9" ht="13.5" customHeight="1">
      <c r="A9" s="39" t="s">
        <v>51</v>
      </c>
      <c r="C9" s="40"/>
      <c r="D9" s="41"/>
      <c r="E9" s="42"/>
      <c r="F9" s="43"/>
      <c r="H9" s="22" t="s">
        <v>52</v>
      </c>
      <c r="I9" s="23" t="s">
        <v>53</v>
      </c>
      <c r="J9" s="24">
        <v>13950.0</v>
      </c>
      <c r="K9" s="31" t="s">
        <v>34</v>
      </c>
      <c r="L9" s="22" t="s">
        <v>54</v>
      </c>
      <c r="M9" s="32" t="s">
        <v>36</v>
      </c>
      <c r="N9" s="26" t="s">
        <v>21</v>
      </c>
      <c r="P9" s="6"/>
      <c r="Q9" s="6"/>
      <c r="R9" s="6"/>
      <c r="S9" s="36" t="s">
        <v>15</v>
      </c>
      <c r="T9" s="37">
        <f t="shared" si="1"/>
        <v>345564.43</v>
      </c>
    </row>
    <row r="10" ht="13.5" customHeight="1">
      <c r="A10" s="6"/>
      <c r="C10" s="40"/>
      <c r="D10" s="41"/>
      <c r="E10" s="42"/>
      <c r="F10" s="44"/>
      <c r="H10" s="22" t="s">
        <v>55</v>
      </c>
      <c r="I10" s="22" t="s">
        <v>56</v>
      </c>
      <c r="J10" s="30">
        <v>12495.86</v>
      </c>
      <c r="K10" s="31" t="s">
        <v>34</v>
      </c>
      <c r="L10" s="22" t="s">
        <v>57</v>
      </c>
      <c r="M10" s="32" t="s">
        <v>36</v>
      </c>
      <c r="N10" s="26" t="s">
        <v>21</v>
      </c>
      <c r="P10" s="6"/>
      <c r="Q10" s="6"/>
      <c r="R10" s="6"/>
      <c r="S10" s="36" t="s">
        <v>58</v>
      </c>
      <c r="T10" s="37">
        <f t="shared" si="1"/>
        <v>0</v>
      </c>
    </row>
    <row r="11" ht="13.5" customHeight="1">
      <c r="A11" s="29"/>
      <c r="C11" s="40"/>
      <c r="D11" s="41"/>
      <c r="E11" s="42"/>
      <c r="F11" s="44"/>
      <c r="H11" s="22" t="s">
        <v>59</v>
      </c>
      <c r="I11" s="22" t="s">
        <v>60</v>
      </c>
      <c r="J11" s="30">
        <v>10161.93</v>
      </c>
      <c r="K11" s="22" t="s">
        <v>61</v>
      </c>
      <c r="L11" s="22" t="s">
        <v>62</v>
      </c>
      <c r="M11" s="32" t="s">
        <v>36</v>
      </c>
      <c r="N11" s="26" t="s">
        <v>21</v>
      </c>
      <c r="P11" s="6"/>
      <c r="Q11" s="6"/>
      <c r="R11" s="6"/>
      <c r="S11" s="45" t="s">
        <v>63</v>
      </c>
      <c r="T11" s="46">
        <f>SUM(T7:T10)</f>
        <v>545564.43</v>
      </c>
    </row>
    <row r="12" ht="13.5" customHeight="1">
      <c r="A12" s="6"/>
      <c r="C12" s="40"/>
      <c r="D12" s="41"/>
      <c r="E12" s="42"/>
      <c r="F12" s="44"/>
      <c r="H12" s="22" t="s">
        <v>64</v>
      </c>
      <c r="I12" s="22" t="s">
        <v>65</v>
      </c>
      <c r="J12" s="30">
        <v>10000.0</v>
      </c>
      <c r="K12" s="22" t="s">
        <v>66</v>
      </c>
      <c r="L12" s="22" t="s">
        <v>67</v>
      </c>
      <c r="M12" s="32" t="s">
        <v>36</v>
      </c>
      <c r="N12" s="26" t="s">
        <v>21</v>
      </c>
      <c r="P12" s="6"/>
      <c r="Q12" s="6"/>
      <c r="R12" s="6"/>
      <c r="S12" s="6"/>
      <c r="T12" s="6"/>
    </row>
    <row r="13" ht="13.5" customHeight="1">
      <c r="A13" s="29"/>
      <c r="C13" s="47"/>
      <c r="D13" s="48"/>
      <c r="E13" s="42"/>
      <c r="F13" s="49"/>
      <c r="H13" s="50" t="s">
        <v>68</v>
      </c>
      <c r="I13" s="22" t="s">
        <v>69</v>
      </c>
      <c r="J13" s="30">
        <v>8446.2</v>
      </c>
      <c r="K13" s="22" t="s">
        <v>70</v>
      </c>
      <c r="L13" s="22" t="s">
        <v>71</v>
      </c>
      <c r="M13" s="32" t="s">
        <v>36</v>
      </c>
      <c r="N13" s="26" t="s">
        <v>21</v>
      </c>
      <c r="P13" s="6"/>
      <c r="Q13" s="6"/>
      <c r="R13" s="6"/>
      <c r="S13" s="51" t="s">
        <v>9</v>
      </c>
      <c r="T13" s="51" t="s">
        <v>6</v>
      </c>
    </row>
    <row r="14" ht="27.0" customHeight="1">
      <c r="A14" s="35"/>
      <c r="C14" s="52"/>
      <c r="D14" s="48"/>
      <c r="E14" s="42"/>
      <c r="F14" s="53"/>
      <c r="H14" s="22" t="s">
        <v>72</v>
      </c>
      <c r="I14" s="22" t="s">
        <v>73</v>
      </c>
      <c r="J14" s="30">
        <v>7700.0</v>
      </c>
      <c r="K14" s="22" t="s">
        <v>74</v>
      </c>
      <c r="L14" s="22" t="s">
        <v>75</v>
      </c>
      <c r="M14" s="32" t="s">
        <v>36</v>
      </c>
      <c r="N14" s="26" t="s">
        <v>21</v>
      </c>
      <c r="S14" s="54" t="s">
        <v>76</v>
      </c>
      <c r="T14" s="55">
        <f t="shared" ref="T14:T43" si="2">SUMPRODUCT(($K$4:$K$192=S14)*($J$4:$J$192))</f>
        <v>0</v>
      </c>
    </row>
    <row r="15" ht="13.5" customHeight="1">
      <c r="A15" s="38"/>
      <c r="C15" s="52"/>
      <c r="D15" s="48"/>
      <c r="E15" s="42"/>
      <c r="F15" s="53"/>
      <c r="H15" s="22" t="s">
        <v>77</v>
      </c>
      <c r="I15" s="23" t="s">
        <v>78</v>
      </c>
      <c r="J15" s="30">
        <v>7520.8</v>
      </c>
      <c r="K15" s="31" t="s">
        <v>79</v>
      </c>
      <c r="L15" s="22" t="s">
        <v>80</v>
      </c>
      <c r="M15" s="23"/>
      <c r="N15" s="26" t="s">
        <v>21</v>
      </c>
      <c r="S15" s="56" t="s">
        <v>81</v>
      </c>
      <c r="T15" s="55">
        <f t="shared" si="2"/>
        <v>0</v>
      </c>
    </row>
    <row r="16" ht="13.5" customHeight="1">
      <c r="A16" s="39"/>
      <c r="C16" s="57"/>
      <c r="D16" s="6"/>
      <c r="E16" s="6"/>
      <c r="F16" s="58"/>
      <c r="H16" s="22" t="s">
        <v>82</v>
      </c>
      <c r="I16" s="23" t="s">
        <v>83</v>
      </c>
      <c r="J16" s="30">
        <v>7380.0</v>
      </c>
      <c r="K16" s="22" t="s">
        <v>74</v>
      </c>
      <c r="L16" s="22" t="s">
        <v>84</v>
      </c>
      <c r="M16" s="32" t="s">
        <v>36</v>
      </c>
      <c r="N16" s="26" t="s">
        <v>21</v>
      </c>
      <c r="S16" s="56" t="s">
        <v>85</v>
      </c>
      <c r="T16" s="55">
        <f t="shared" si="2"/>
        <v>0</v>
      </c>
    </row>
    <row r="17" ht="13.5" customHeight="1">
      <c r="C17" s="57"/>
      <c r="D17" s="6"/>
      <c r="E17" s="6"/>
      <c r="F17" s="58"/>
      <c r="H17" s="22" t="s">
        <v>86</v>
      </c>
      <c r="I17" s="23" t="s">
        <v>87</v>
      </c>
      <c r="J17" s="30">
        <v>7000.0</v>
      </c>
      <c r="K17" s="31" t="s">
        <v>18</v>
      </c>
      <c r="L17" s="22" t="s">
        <v>88</v>
      </c>
      <c r="M17" s="31" t="s">
        <v>36</v>
      </c>
      <c r="N17" s="31" t="s">
        <v>89</v>
      </c>
      <c r="S17" s="56" t="s">
        <v>90</v>
      </c>
      <c r="T17" s="55">
        <f t="shared" si="2"/>
        <v>0</v>
      </c>
    </row>
    <row r="18" ht="13.5" customHeight="1">
      <c r="C18" s="57"/>
      <c r="D18" s="6"/>
      <c r="E18" s="6"/>
      <c r="F18" s="58"/>
      <c r="H18" s="22" t="s">
        <v>91</v>
      </c>
      <c r="I18" s="23" t="s">
        <v>92</v>
      </c>
      <c r="J18" s="30">
        <v>6560.0</v>
      </c>
      <c r="K18" s="22" t="s">
        <v>93</v>
      </c>
      <c r="L18" s="22" t="s">
        <v>94</v>
      </c>
      <c r="M18" s="25" t="s">
        <v>20</v>
      </c>
      <c r="N18" s="26" t="s">
        <v>21</v>
      </c>
      <c r="S18" s="56" t="s">
        <v>95</v>
      </c>
      <c r="T18" s="55">
        <f t="shared" si="2"/>
        <v>0</v>
      </c>
    </row>
    <row r="19" ht="13.5" customHeight="1">
      <c r="C19" s="57"/>
      <c r="D19" s="6"/>
      <c r="E19" s="6"/>
      <c r="F19" s="58"/>
      <c r="H19" s="22" t="s">
        <v>96</v>
      </c>
      <c r="I19" s="23" t="s">
        <v>97</v>
      </c>
      <c r="J19" s="30">
        <v>6400.0</v>
      </c>
      <c r="K19" s="31" t="s">
        <v>34</v>
      </c>
      <c r="L19" s="22" t="s">
        <v>98</v>
      </c>
      <c r="M19" s="32" t="s">
        <v>36</v>
      </c>
      <c r="N19" s="26" t="s">
        <v>21</v>
      </c>
      <c r="S19" s="54" t="s">
        <v>99</v>
      </c>
      <c r="T19" s="55">
        <f t="shared" si="2"/>
        <v>0</v>
      </c>
    </row>
    <row r="20" ht="13.5" customHeight="1">
      <c r="C20" s="57"/>
      <c r="D20" s="6"/>
      <c r="E20" s="6"/>
      <c r="F20" s="58"/>
      <c r="H20" s="22" t="s">
        <v>100</v>
      </c>
      <c r="I20" s="23" t="s">
        <v>101</v>
      </c>
      <c r="J20" s="30">
        <v>6000.0</v>
      </c>
      <c r="K20" s="22" t="s">
        <v>102</v>
      </c>
      <c r="L20" s="22" t="s">
        <v>103</v>
      </c>
      <c r="M20" s="23"/>
      <c r="N20" s="26" t="s">
        <v>21</v>
      </c>
      <c r="S20" s="54" t="s">
        <v>104</v>
      </c>
      <c r="T20" s="55">
        <f t="shared" si="2"/>
        <v>0</v>
      </c>
    </row>
    <row r="21" ht="13.5" customHeight="1">
      <c r="C21" s="57"/>
      <c r="D21" s="6"/>
      <c r="E21" s="6"/>
      <c r="F21" s="58"/>
      <c r="H21" s="22" t="s">
        <v>105</v>
      </c>
      <c r="I21" s="23" t="s">
        <v>106</v>
      </c>
      <c r="J21" s="30">
        <v>4500.0</v>
      </c>
      <c r="K21" s="31" t="s">
        <v>107</v>
      </c>
      <c r="L21" s="22" t="s">
        <v>108</v>
      </c>
      <c r="M21" s="25" t="s">
        <v>20</v>
      </c>
      <c r="N21" s="26" t="s">
        <v>21</v>
      </c>
      <c r="S21" s="54" t="s">
        <v>109</v>
      </c>
      <c r="T21" s="55">
        <f t="shared" si="2"/>
        <v>6560</v>
      </c>
    </row>
    <row r="22" ht="13.5" customHeight="1">
      <c r="C22" s="57"/>
      <c r="D22" s="6"/>
      <c r="E22" s="6"/>
      <c r="F22" s="58"/>
      <c r="H22" s="22" t="s">
        <v>110</v>
      </c>
      <c r="I22" s="23" t="s">
        <v>111</v>
      </c>
      <c r="J22" s="30">
        <v>4336.0</v>
      </c>
      <c r="K22" s="22" t="s">
        <v>112</v>
      </c>
      <c r="L22" s="22" t="s">
        <v>113</v>
      </c>
      <c r="M22" s="32" t="s">
        <v>36</v>
      </c>
      <c r="N22" s="26" t="s">
        <v>21</v>
      </c>
      <c r="S22" s="54" t="s">
        <v>114</v>
      </c>
      <c r="T22" s="55">
        <f t="shared" si="2"/>
        <v>10161.93</v>
      </c>
    </row>
    <row r="23" ht="13.5" customHeight="1">
      <c r="C23" s="57"/>
      <c r="D23" s="6"/>
      <c r="E23" s="6"/>
      <c r="F23" s="58"/>
      <c r="H23" s="22" t="s">
        <v>115</v>
      </c>
      <c r="I23" s="23" t="s">
        <v>116</v>
      </c>
      <c r="J23" s="30">
        <v>3000.0</v>
      </c>
      <c r="K23" s="22" t="s">
        <v>34</v>
      </c>
      <c r="L23" s="22" t="s">
        <v>117</v>
      </c>
      <c r="M23" s="32" t="s">
        <v>36</v>
      </c>
      <c r="N23" s="26" t="s">
        <v>21</v>
      </c>
      <c r="S23" s="54" t="s">
        <v>118</v>
      </c>
      <c r="T23" s="55">
        <f t="shared" si="2"/>
        <v>83209.77</v>
      </c>
    </row>
    <row r="24" ht="13.5" customHeight="1">
      <c r="C24" s="57"/>
      <c r="D24" s="6"/>
      <c r="E24" s="6"/>
      <c r="F24" s="58"/>
      <c r="H24" s="22" t="s">
        <v>119</v>
      </c>
      <c r="I24" s="23" t="s">
        <v>120</v>
      </c>
      <c r="J24" s="30">
        <v>3000.0</v>
      </c>
      <c r="K24" s="22" t="s">
        <v>79</v>
      </c>
      <c r="L24" s="22" t="s">
        <v>121</v>
      </c>
      <c r="M24" s="23"/>
      <c r="N24" s="26" t="s">
        <v>21</v>
      </c>
      <c r="S24" s="59" t="s">
        <v>122</v>
      </c>
      <c r="T24" s="55">
        <f t="shared" si="2"/>
        <v>40</v>
      </c>
    </row>
    <row r="25" ht="13.5" customHeight="1">
      <c r="C25" s="57"/>
      <c r="D25" s="6"/>
      <c r="E25" s="6"/>
      <c r="F25" s="58"/>
      <c r="H25" s="22" t="s">
        <v>123</v>
      </c>
      <c r="I25" s="23" t="s">
        <v>124</v>
      </c>
      <c r="J25" s="30">
        <v>2630.0</v>
      </c>
      <c r="K25" s="22" t="s">
        <v>79</v>
      </c>
      <c r="L25" s="22" t="s">
        <v>125</v>
      </c>
      <c r="M25" s="23"/>
      <c r="N25" s="26" t="s">
        <v>21</v>
      </c>
      <c r="S25" s="54" t="s">
        <v>18</v>
      </c>
      <c r="T25" s="55">
        <f t="shared" si="2"/>
        <v>107000</v>
      </c>
    </row>
    <row r="26" ht="13.5" customHeight="1">
      <c r="C26" s="57"/>
      <c r="D26" s="6"/>
      <c r="E26" s="6"/>
      <c r="F26" s="58"/>
      <c r="H26" s="22"/>
      <c r="I26" s="23"/>
      <c r="J26" s="30"/>
      <c r="K26" s="22"/>
      <c r="L26" s="22"/>
      <c r="M26" s="23"/>
      <c r="N26" s="26" t="s">
        <v>21</v>
      </c>
      <c r="S26" s="59" t="s">
        <v>126</v>
      </c>
      <c r="T26" s="55">
        <f t="shared" si="2"/>
        <v>1575</v>
      </c>
    </row>
    <row r="27" ht="13.5" customHeight="1">
      <c r="C27" s="57"/>
      <c r="D27" s="6"/>
      <c r="E27" s="6"/>
      <c r="F27" s="58"/>
      <c r="H27" s="22" t="s">
        <v>127</v>
      </c>
      <c r="I27" s="23" t="s">
        <v>128</v>
      </c>
      <c r="J27" s="30">
        <v>2454.8</v>
      </c>
      <c r="K27" s="22" t="s">
        <v>79</v>
      </c>
      <c r="L27" s="22" t="s">
        <v>129</v>
      </c>
      <c r="M27" s="23"/>
      <c r="N27" s="26" t="s">
        <v>21</v>
      </c>
      <c r="S27" s="54" t="s">
        <v>130</v>
      </c>
      <c r="T27" s="55">
        <f t="shared" si="2"/>
        <v>180310.98</v>
      </c>
    </row>
    <row r="28" ht="13.5" customHeight="1">
      <c r="C28" s="57"/>
      <c r="D28" s="6"/>
      <c r="E28" s="6"/>
      <c r="F28" s="58"/>
      <c r="H28" s="22" t="s">
        <v>131</v>
      </c>
      <c r="I28" s="23" t="s">
        <v>132</v>
      </c>
      <c r="J28" s="30">
        <v>2400.0</v>
      </c>
      <c r="K28" s="22" t="s">
        <v>74</v>
      </c>
      <c r="L28" s="22" t="s">
        <v>133</v>
      </c>
      <c r="M28" s="32" t="s">
        <v>36</v>
      </c>
      <c r="N28" s="26" t="s">
        <v>21</v>
      </c>
      <c r="S28" s="54" t="s">
        <v>134</v>
      </c>
      <c r="T28" s="55">
        <f t="shared" si="2"/>
        <v>0</v>
      </c>
    </row>
    <row r="29" ht="13.5" customHeight="1">
      <c r="C29" s="57"/>
      <c r="D29" s="6"/>
      <c r="E29" s="6"/>
      <c r="F29" s="58"/>
      <c r="H29" s="22" t="s">
        <v>135</v>
      </c>
      <c r="I29" s="23" t="s">
        <v>136</v>
      </c>
      <c r="J29" s="30">
        <v>2289.0</v>
      </c>
      <c r="K29" s="22" t="s">
        <v>79</v>
      </c>
      <c r="L29" s="22" t="s">
        <v>137</v>
      </c>
      <c r="M29" s="23"/>
      <c r="N29" s="26" t="s">
        <v>21</v>
      </c>
      <c r="S29" s="54" t="s">
        <v>138</v>
      </c>
      <c r="T29" s="55">
        <f t="shared" si="2"/>
        <v>208.03</v>
      </c>
    </row>
    <row r="30" ht="13.5" customHeight="1">
      <c r="C30" s="57"/>
      <c r="D30" s="6"/>
      <c r="E30" s="6"/>
      <c r="F30" s="58"/>
      <c r="H30" s="22" t="s">
        <v>139</v>
      </c>
      <c r="I30" s="23" t="s">
        <v>140</v>
      </c>
      <c r="J30" s="30">
        <v>2184.1</v>
      </c>
      <c r="K30" s="22" t="s">
        <v>112</v>
      </c>
      <c r="L30" s="22" t="s">
        <v>113</v>
      </c>
      <c r="M30" s="32" t="s">
        <v>36</v>
      </c>
      <c r="N30" s="26" t="s">
        <v>21</v>
      </c>
      <c r="S30" s="56" t="s">
        <v>141</v>
      </c>
      <c r="T30" s="55">
        <f t="shared" si="2"/>
        <v>0</v>
      </c>
    </row>
    <row r="31" ht="13.5" customHeight="1">
      <c r="C31" s="57"/>
      <c r="D31" s="6"/>
      <c r="E31" s="6"/>
      <c r="F31" s="58"/>
      <c r="H31" s="22" t="s">
        <v>142</v>
      </c>
      <c r="I31" s="23" t="s">
        <v>143</v>
      </c>
      <c r="J31" s="30">
        <v>2021.2</v>
      </c>
      <c r="K31" s="22" t="s">
        <v>79</v>
      </c>
      <c r="L31" s="22" t="s">
        <v>129</v>
      </c>
      <c r="M31" s="23"/>
      <c r="N31" s="26" t="s">
        <v>21</v>
      </c>
      <c r="S31" s="56" t="s">
        <v>144</v>
      </c>
      <c r="T31" s="55">
        <f t="shared" si="2"/>
        <v>0</v>
      </c>
    </row>
    <row r="32" ht="13.5" customHeight="1">
      <c r="C32" s="57"/>
      <c r="D32" s="6"/>
      <c r="E32" s="6"/>
      <c r="F32" s="58" t="s">
        <v>145</v>
      </c>
      <c r="H32" s="22" t="s">
        <v>146</v>
      </c>
      <c r="I32" s="23" t="s">
        <v>147</v>
      </c>
      <c r="J32" s="30">
        <v>2021.2</v>
      </c>
      <c r="K32" s="22" t="s">
        <v>79</v>
      </c>
      <c r="L32" s="22" t="s">
        <v>129</v>
      </c>
      <c r="M32" s="23"/>
      <c r="N32" s="26" t="s">
        <v>21</v>
      </c>
      <c r="S32" s="60" t="s">
        <v>107</v>
      </c>
      <c r="T32" s="55">
        <f t="shared" si="2"/>
        <v>4500</v>
      </c>
    </row>
    <row r="33" ht="13.5" customHeight="1">
      <c r="C33" s="57"/>
      <c r="D33" s="6"/>
      <c r="E33" s="6"/>
      <c r="F33" s="58"/>
      <c r="H33" s="22"/>
      <c r="I33" s="23"/>
      <c r="J33" s="30"/>
      <c r="K33" s="22"/>
      <c r="L33" s="22"/>
      <c r="M33" s="23"/>
      <c r="N33" s="26" t="s">
        <v>21</v>
      </c>
      <c r="S33" s="59" t="s">
        <v>41</v>
      </c>
      <c r="T33" s="55">
        <f t="shared" si="2"/>
        <v>19880</v>
      </c>
    </row>
    <row r="34" ht="13.5" customHeight="1">
      <c r="C34" s="57"/>
      <c r="D34" s="6"/>
      <c r="E34" s="6"/>
      <c r="F34" s="58"/>
      <c r="H34" s="22"/>
      <c r="I34" s="23"/>
      <c r="J34" s="30"/>
      <c r="K34" s="22"/>
      <c r="L34" s="22"/>
      <c r="M34" s="23"/>
      <c r="N34" s="26" t="s">
        <v>21</v>
      </c>
      <c r="S34" s="59" t="s">
        <v>70</v>
      </c>
      <c r="T34" s="55">
        <f t="shared" si="2"/>
        <v>13207.86</v>
      </c>
    </row>
    <row r="35" ht="13.5" customHeight="1">
      <c r="C35" s="57"/>
      <c r="D35" s="6"/>
      <c r="E35" s="6"/>
      <c r="F35" s="58" t="s">
        <v>148</v>
      </c>
      <c r="H35" s="22" t="s">
        <v>149</v>
      </c>
      <c r="I35" s="23" t="s">
        <v>150</v>
      </c>
      <c r="J35" s="30">
        <v>2021.2</v>
      </c>
      <c r="K35" s="22" t="s">
        <v>79</v>
      </c>
      <c r="L35" s="22" t="s">
        <v>129</v>
      </c>
      <c r="M35" s="23"/>
      <c r="N35" s="26" t="s">
        <v>21</v>
      </c>
      <c r="S35" s="54" t="s">
        <v>151</v>
      </c>
      <c r="T35" s="55">
        <f t="shared" si="2"/>
        <v>0</v>
      </c>
    </row>
    <row r="36" ht="13.5" customHeight="1">
      <c r="C36" s="57"/>
      <c r="D36" s="6"/>
      <c r="E36" s="6"/>
      <c r="F36" s="58" t="s">
        <v>152</v>
      </c>
      <c r="H36" s="22" t="s">
        <v>153</v>
      </c>
      <c r="I36" s="23" t="s">
        <v>154</v>
      </c>
      <c r="J36" s="30">
        <v>2021.2</v>
      </c>
      <c r="K36" s="22" t="s">
        <v>79</v>
      </c>
      <c r="L36" s="22" t="s">
        <v>129</v>
      </c>
      <c r="M36" s="23"/>
      <c r="N36" s="26" t="s">
        <v>21</v>
      </c>
      <c r="S36" s="54" t="s">
        <v>155</v>
      </c>
      <c r="T36" s="55">
        <f t="shared" si="2"/>
        <v>0</v>
      </c>
    </row>
    <row r="37" ht="13.5" customHeight="1">
      <c r="C37" s="57"/>
      <c r="D37" s="6"/>
      <c r="E37" s="6"/>
      <c r="F37" s="58"/>
      <c r="H37" s="22" t="s">
        <v>156</v>
      </c>
      <c r="I37" s="23" t="s">
        <v>157</v>
      </c>
      <c r="J37" s="30">
        <v>2012.4</v>
      </c>
      <c r="K37" s="22" t="s">
        <v>79</v>
      </c>
      <c r="L37" s="22" t="s">
        <v>129</v>
      </c>
      <c r="M37" s="23"/>
      <c r="N37" s="26" t="s">
        <v>21</v>
      </c>
      <c r="S37" s="54" t="s">
        <v>158</v>
      </c>
      <c r="T37" s="55">
        <f t="shared" si="2"/>
        <v>6520.1</v>
      </c>
    </row>
    <row r="38" ht="13.5" customHeight="1">
      <c r="C38" s="57"/>
      <c r="D38" s="6"/>
      <c r="E38" s="6"/>
      <c r="F38" s="58"/>
      <c r="H38" s="22" t="s">
        <v>159</v>
      </c>
      <c r="I38" s="23" t="s">
        <v>160</v>
      </c>
      <c r="J38" s="30">
        <v>2012.4</v>
      </c>
      <c r="K38" s="22" t="s">
        <v>79</v>
      </c>
      <c r="L38" s="22" t="s">
        <v>129</v>
      </c>
      <c r="M38" s="23"/>
      <c r="N38" s="26" t="s">
        <v>21</v>
      </c>
      <c r="S38" s="54" t="s">
        <v>161</v>
      </c>
      <c r="T38" s="55">
        <f t="shared" si="2"/>
        <v>23105</v>
      </c>
    </row>
    <row r="39" ht="13.5" customHeight="1">
      <c r="C39" s="57"/>
      <c r="D39" s="6"/>
      <c r="E39" s="6"/>
      <c r="F39" s="58"/>
      <c r="H39" s="22" t="s">
        <v>162</v>
      </c>
      <c r="I39" s="23" t="s">
        <v>163</v>
      </c>
      <c r="J39" s="30">
        <v>2012.4</v>
      </c>
      <c r="K39" s="22" t="s">
        <v>79</v>
      </c>
      <c r="L39" s="22" t="s">
        <v>129</v>
      </c>
      <c r="M39" s="23"/>
      <c r="N39" s="26" t="s">
        <v>21</v>
      </c>
      <c r="S39" s="54" t="s">
        <v>164</v>
      </c>
      <c r="T39" s="55">
        <f t="shared" si="2"/>
        <v>57073.36</v>
      </c>
    </row>
    <row r="40" ht="13.5" customHeight="1">
      <c r="C40" s="57"/>
      <c r="D40" s="6"/>
      <c r="E40" s="6"/>
      <c r="F40" s="58"/>
      <c r="H40" s="22" t="s">
        <v>165</v>
      </c>
      <c r="I40" s="23" t="s">
        <v>166</v>
      </c>
      <c r="J40" s="30">
        <v>2003.6</v>
      </c>
      <c r="K40" s="22" t="s">
        <v>79</v>
      </c>
      <c r="L40" s="22" t="s">
        <v>129</v>
      </c>
      <c r="M40" s="23"/>
      <c r="N40" s="26" t="s">
        <v>21</v>
      </c>
      <c r="S40" s="54" t="s">
        <v>167</v>
      </c>
      <c r="T40" s="55">
        <f t="shared" si="2"/>
        <v>6000</v>
      </c>
    </row>
    <row r="41" ht="13.5" customHeight="1">
      <c r="C41" s="57"/>
      <c r="D41" s="6"/>
      <c r="E41" s="6"/>
      <c r="F41" s="58"/>
      <c r="H41" s="22" t="s">
        <v>168</v>
      </c>
      <c r="I41" s="23" t="s">
        <v>169</v>
      </c>
      <c r="J41" s="30">
        <v>2000.0</v>
      </c>
      <c r="K41" s="22" t="s">
        <v>79</v>
      </c>
      <c r="L41" s="22" t="s">
        <v>170</v>
      </c>
      <c r="M41" s="23"/>
      <c r="N41" s="26" t="s">
        <v>21</v>
      </c>
      <c r="S41" s="54" t="s">
        <v>171</v>
      </c>
      <c r="T41" s="55">
        <f t="shared" si="2"/>
        <v>10000</v>
      </c>
    </row>
    <row r="42" ht="13.5" customHeight="1">
      <c r="C42" s="57"/>
      <c r="D42" s="6"/>
      <c r="E42" s="6"/>
      <c r="F42" s="58"/>
      <c r="H42" s="22" t="s">
        <v>172</v>
      </c>
      <c r="I42" s="23" t="s">
        <v>173</v>
      </c>
      <c r="J42" s="30">
        <v>2000.0</v>
      </c>
      <c r="K42" s="22" t="s">
        <v>79</v>
      </c>
      <c r="L42" s="22" t="s">
        <v>174</v>
      </c>
      <c r="M42" s="23"/>
      <c r="N42" s="26" t="s">
        <v>21</v>
      </c>
      <c r="S42" s="54" t="s">
        <v>175</v>
      </c>
      <c r="T42" s="55">
        <f t="shared" si="2"/>
        <v>16212.4</v>
      </c>
    </row>
    <row r="43" ht="13.5" customHeight="1">
      <c r="C43" s="57"/>
      <c r="D43" s="6"/>
      <c r="E43" s="6"/>
      <c r="F43" s="58"/>
      <c r="H43" s="22" t="s">
        <v>176</v>
      </c>
      <c r="I43" s="23" t="s">
        <v>177</v>
      </c>
      <c r="J43" s="30">
        <v>2000.0</v>
      </c>
      <c r="K43" s="22" t="s">
        <v>79</v>
      </c>
      <c r="L43" s="22" t="s">
        <v>129</v>
      </c>
      <c r="M43" s="23"/>
      <c r="N43" s="26" t="s">
        <v>21</v>
      </c>
      <c r="S43" s="54" t="s">
        <v>178</v>
      </c>
      <c r="T43" s="55">
        <f t="shared" si="2"/>
        <v>0</v>
      </c>
    </row>
    <row r="44" ht="13.5" customHeight="1">
      <c r="C44" s="57"/>
      <c r="D44" s="6"/>
      <c r="E44" s="6"/>
      <c r="F44" s="58"/>
      <c r="H44" s="22" t="s">
        <v>179</v>
      </c>
      <c r="I44" s="23" t="s">
        <v>180</v>
      </c>
      <c r="J44" s="30">
        <v>2000.0</v>
      </c>
      <c r="K44" s="22" t="s">
        <v>79</v>
      </c>
      <c r="L44" s="22" t="s">
        <v>174</v>
      </c>
      <c r="M44" s="23"/>
      <c r="N44" s="26" t="s">
        <v>21</v>
      </c>
      <c r="S44" s="61" t="s">
        <v>63</v>
      </c>
      <c r="T44" s="62">
        <f>SUM(T14:T43)</f>
        <v>545564.43</v>
      </c>
    </row>
    <row r="45" ht="13.5" customHeight="1">
      <c r="C45" s="57"/>
      <c r="D45" s="6"/>
      <c r="E45" s="6"/>
      <c r="F45" s="58"/>
      <c r="H45" s="22" t="s">
        <v>181</v>
      </c>
      <c r="I45" s="23" t="s">
        <v>182</v>
      </c>
      <c r="J45" s="30">
        <v>2000.0</v>
      </c>
      <c r="K45" s="22" t="s">
        <v>79</v>
      </c>
      <c r="L45" s="22" t="s">
        <v>174</v>
      </c>
      <c r="M45" s="23"/>
      <c r="N45" s="26" t="s">
        <v>21</v>
      </c>
    </row>
    <row r="46" ht="13.5" customHeight="1">
      <c r="C46" s="57"/>
      <c r="D46" s="6"/>
      <c r="E46" s="6"/>
      <c r="F46" s="58"/>
      <c r="H46" s="22" t="s">
        <v>183</v>
      </c>
      <c r="I46" s="23" t="s">
        <v>184</v>
      </c>
      <c r="J46" s="30">
        <v>2000.0</v>
      </c>
      <c r="K46" s="22" t="s">
        <v>79</v>
      </c>
      <c r="L46" s="22" t="s">
        <v>174</v>
      </c>
      <c r="M46" s="23"/>
      <c r="N46" s="26" t="s">
        <v>21</v>
      </c>
    </row>
    <row r="47" ht="13.5" customHeight="1">
      <c r="C47" s="57"/>
      <c r="D47" s="6"/>
      <c r="E47" s="6"/>
      <c r="F47" s="58"/>
      <c r="H47" s="22" t="s">
        <v>185</v>
      </c>
      <c r="I47" s="23" t="s">
        <v>186</v>
      </c>
      <c r="J47" s="30">
        <v>2000.0</v>
      </c>
      <c r="K47" s="22" t="s">
        <v>79</v>
      </c>
      <c r="L47" s="22" t="s">
        <v>170</v>
      </c>
      <c r="M47" s="23"/>
      <c r="N47" s="26" t="s">
        <v>21</v>
      </c>
    </row>
    <row r="48" ht="13.5" customHeight="1">
      <c r="C48" s="57"/>
      <c r="D48" s="6"/>
      <c r="E48" s="6"/>
      <c r="F48" s="58"/>
      <c r="H48" s="22" t="s">
        <v>187</v>
      </c>
      <c r="I48" s="23" t="s">
        <v>188</v>
      </c>
      <c r="J48" s="30">
        <v>2000.0</v>
      </c>
      <c r="K48" s="22" t="s">
        <v>79</v>
      </c>
      <c r="L48" s="22" t="s">
        <v>174</v>
      </c>
      <c r="M48" s="23"/>
      <c r="N48" s="26" t="s">
        <v>21</v>
      </c>
    </row>
    <row r="49" ht="13.5" customHeight="1">
      <c r="C49" s="57"/>
      <c r="D49" s="6"/>
      <c r="E49" s="6"/>
      <c r="F49" s="58"/>
      <c r="H49" s="22" t="s">
        <v>189</v>
      </c>
      <c r="I49" s="23" t="s">
        <v>190</v>
      </c>
      <c r="J49" s="30">
        <v>2000.0</v>
      </c>
      <c r="K49" s="22" t="s">
        <v>79</v>
      </c>
      <c r="L49" s="22" t="s">
        <v>129</v>
      </c>
      <c r="M49" s="23"/>
      <c r="N49" s="26" t="s">
        <v>21</v>
      </c>
    </row>
    <row r="50" ht="13.5" customHeight="1">
      <c r="C50" s="57"/>
      <c r="D50" s="6"/>
      <c r="E50" s="6"/>
      <c r="F50" s="58"/>
      <c r="H50" s="22" t="s">
        <v>191</v>
      </c>
      <c r="I50" s="23" t="s">
        <v>192</v>
      </c>
      <c r="J50" s="30">
        <v>2000.0</v>
      </c>
      <c r="K50" s="22" t="s">
        <v>79</v>
      </c>
      <c r="L50" s="22" t="s">
        <v>174</v>
      </c>
      <c r="M50" s="23"/>
      <c r="N50" s="26" t="s">
        <v>21</v>
      </c>
    </row>
    <row r="51" ht="13.5" customHeight="1">
      <c r="C51" s="57"/>
      <c r="D51" s="6"/>
      <c r="E51" s="6"/>
      <c r="F51" s="58"/>
      <c r="H51" s="22" t="s">
        <v>193</v>
      </c>
      <c r="I51" s="23" t="s">
        <v>194</v>
      </c>
      <c r="J51" s="30">
        <v>2000.0</v>
      </c>
      <c r="K51" s="22" t="s">
        <v>79</v>
      </c>
      <c r="L51" s="22" t="s">
        <v>174</v>
      </c>
      <c r="M51" s="23"/>
      <c r="N51" s="26" t="s">
        <v>21</v>
      </c>
    </row>
    <row r="52" ht="13.5" customHeight="1">
      <c r="C52" s="57"/>
      <c r="D52" s="6"/>
      <c r="E52" s="6"/>
      <c r="F52" s="58"/>
      <c r="H52" s="22" t="s">
        <v>195</v>
      </c>
      <c r="I52" s="23" t="s">
        <v>196</v>
      </c>
      <c r="J52" s="30">
        <v>2000.0</v>
      </c>
      <c r="K52" s="22" t="s">
        <v>79</v>
      </c>
      <c r="L52" s="22" t="s">
        <v>174</v>
      </c>
      <c r="M52" s="23"/>
      <c r="N52" s="26" t="s">
        <v>21</v>
      </c>
    </row>
    <row r="53" ht="13.5" customHeight="1">
      <c r="C53" s="57"/>
      <c r="D53" s="6"/>
      <c r="E53" s="6"/>
      <c r="F53" s="58"/>
      <c r="H53" s="22" t="s">
        <v>197</v>
      </c>
      <c r="I53" s="23" t="s">
        <v>198</v>
      </c>
      <c r="J53" s="30">
        <v>2000.0</v>
      </c>
      <c r="K53" s="22" t="s">
        <v>79</v>
      </c>
      <c r="L53" s="22" t="s">
        <v>174</v>
      </c>
      <c r="M53" s="23"/>
      <c r="N53" s="26" t="s">
        <v>21</v>
      </c>
    </row>
    <row r="54" ht="13.5" customHeight="1">
      <c r="C54" s="57"/>
      <c r="D54" s="6"/>
      <c r="E54" s="6"/>
      <c r="F54" s="58"/>
      <c r="H54" s="22" t="s">
        <v>199</v>
      </c>
      <c r="I54" s="23" t="s">
        <v>200</v>
      </c>
      <c r="J54" s="30">
        <v>1991.4</v>
      </c>
      <c r="K54" s="22" t="s">
        <v>79</v>
      </c>
      <c r="L54" s="22" t="s">
        <v>129</v>
      </c>
      <c r="M54" s="23"/>
      <c r="N54" s="26" t="s">
        <v>21</v>
      </c>
    </row>
    <row r="55" ht="13.5" customHeight="1">
      <c r="C55" s="57"/>
      <c r="D55" s="6"/>
      <c r="E55" s="6"/>
      <c r="F55" s="58"/>
      <c r="H55" s="22" t="s">
        <v>201</v>
      </c>
      <c r="I55" s="23" t="s">
        <v>202</v>
      </c>
      <c r="J55" s="30">
        <v>1970.46</v>
      </c>
      <c r="K55" s="22" t="s">
        <v>79</v>
      </c>
      <c r="L55" s="22" t="s">
        <v>129</v>
      </c>
      <c r="M55" s="23"/>
      <c r="N55" s="26" t="s">
        <v>21</v>
      </c>
    </row>
    <row r="56" ht="13.5" customHeight="1">
      <c r="C56" s="57"/>
      <c r="D56" s="6"/>
      <c r="E56" s="6"/>
      <c r="F56" s="58"/>
      <c r="H56" s="22" t="s">
        <v>203</v>
      </c>
      <c r="I56" s="23" t="s">
        <v>204</v>
      </c>
      <c r="J56" s="30">
        <v>1964.66</v>
      </c>
      <c r="K56" s="22" t="s">
        <v>79</v>
      </c>
      <c r="L56" s="22" t="s">
        <v>129</v>
      </c>
      <c r="M56" s="23"/>
      <c r="N56" s="26" t="s">
        <v>21</v>
      </c>
    </row>
    <row r="57" ht="13.5" customHeight="1">
      <c r="C57" s="57"/>
      <c r="D57" s="6"/>
      <c r="E57" s="6"/>
      <c r="F57" s="58"/>
      <c r="H57" s="22" t="s">
        <v>205</v>
      </c>
      <c r="I57" s="23" t="s">
        <v>206</v>
      </c>
      <c r="J57" s="30">
        <v>1961.66</v>
      </c>
      <c r="K57" s="22" t="s">
        <v>79</v>
      </c>
      <c r="L57" s="22" t="s">
        <v>129</v>
      </c>
      <c r="M57" s="23"/>
      <c r="N57" s="26" t="s">
        <v>21</v>
      </c>
    </row>
    <row r="58" ht="13.5" customHeight="1">
      <c r="C58" s="57"/>
      <c r="D58" s="6"/>
      <c r="E58" s="6"/>
      <c r="F58" s="58"/>
      <c r="H58" s="22" t="s">
        <v>207</v>
      </c>
      <c r="I58" s="23" t="s">
        <v>208</v>
      </c>
      <c r="J58" s="30">
        <v>1961.66</v>
      </c>
      <c r="K58" s="22" t="s">
        <v>79</v>
      </c>
      <c r="L58" s="22" t="s">
        <v>129</v>
      </c>
      <c r="M58" s="23"/>
      <c r="N58" s="26" t="s">
        <v>21</v>
      </c>
    </row>
    <row r="59" ht="13.5" customHeight="1">
      <c r="C59" s="57"/>
      <c r="D59" s="6"/>
      <c r="E59" s="6"/>
      <c r="F59" s="58"/>
      <c r="H59" s="22" t="s">
        <v>209</v>
      </c>
      <c r="I59" s="23" t="s">
        <v>210</v>
      </c>
      <c r="J59" s="30">
        <v>1940.66</v>
      </c>
      <c r="K59" s="22" t="s">
        <v>79</v>
      </c>
      <c r="L59" s="22" t="s">
        <v>129</v>
      </c>
      <c r="M59" s="23"/>
      <c r="N59" s="26" t="s">
        <v>21</v>
      </c>
    </row>
    <row r="60" ht="13.5" customHeight="1">
      <c r="C60" s="57"/>
      <c r="D60" s="6"/>
      <c r="E60" s="6"/>
      <c r="F60" s="58"/>
      <c r="H60" s="22" t="s">
        <v>211</v>
      </c>
      <c r="I60" s="23" t="s">
        <v>212</v>
      </c>
      <c r="J60" s="30">
        <v>1910.93</v>
      </c>
      <c r="K60" s="22" t="s">
        <v>79</v>
      </c>
      <c r="L60" s="22" t="s">
        <v>129</v>
      </c>
      <c r="M60" s="23"/>
      <c r="N60" s="26" t="s">
        <v>21</v>
      </c>
    </row>
    <row r="61" ht="13.5" customHeight="1">
      <c r="C61" s="57"/>
      <c r="D61" s="6"/>
      <c r="E61" s="6"/>
      <c r="F61" s="58"/>
      <c r="H61" s="22" t="s">
        <v>213</v>
      </c>
      <c r="I61" s="23" t="s">
        <v>214</v>
      </c>
      <c r="J61" s="30">
        <v>1849.73</v>
      </c>
      <c r="K61" s="22" t="s">
        <v>79</v>
      </c>
      <c r="L61" s="22" t="s">
        <v>129</v>
      </c>
      <c r="M61" s="23"/>
      <c r="N61" s="26" t="s">
        <v>21</v>
      </c>
    </row>
    <row r="62" ht="13.5" customHeight="1">
      <c r="C62" s="57"/>
      <c r="D62" s="6"/>
      <c r="E62" s="6"/>
      <c r="F62" s="58"/>
      <c r="H62" s="22" t="s">
        <v>215</v>
      </c>
      <c r="I62" s="23" t="s">
        <v>216</v>
      </c>
      <c r="J62" s="30">
        <v>1820.4</v>
      </c>
      <c r="K62" s="22" t="s">
        <v>79</v>
      </c>
      <c r="L62" s="22" t="s">
        <v>129</v>
      </c>
      <c r="M62" s="23"/>
      <c r="N62" s="26" t="s">
        <v>21</v>
      </c>
    </row>
    <row r="63" ht="13.5" customHeight="1">
      <c r="C63" s="57"/>
      <c r="D63" s="6"/>
      <c r="E63" s="6"/>
      <c r="F63" s="58"/>
      <c r="H63" s="22" t="s">
        <v>217</v>
      </c>
      <c r="I63" s="23" t="s">
        <v>218</v>
      </c>
      <c r="J63" s="30">
        <v>1666.0</v>
      </c>
      <c r="K63" s="22" t="s">
        <v>79</v>
      </c>
      <c r="L63" s="22" t="s">
        <v>174</v>
      </c>
      <c r="M63" s="23"/>
      <c r="N63" s="26" t="s">
        <v>21</v>
      </c>
    </row>
    <row r="64" ht="13.5" customHeight="1">
      <c r="C64" s="57"/>
      <c r="D64" s="6"/>
      <c r="E64" s="6"/>
      <c r="F64" s="58"/>
      <c r="H64" s="22" t="s">
        <v>219</v>
      </c>
      <c r="I64" s="23" t="s">
        <v>220</v>
      </c>
      <c r="J64" s="30">
        <v>1658.4</v>
      </c>
      <c r="K64" s="22" t="s">
        <v>79</v>
      </c>
      <c r="L64" s="22" t="s">
        <v>129</v>
      </c>
      <c r="M64" s="23"/>
      <c r="N64" s="26" t="s">
        <v>21</v>
      </c>
    </row>
    <row r="65" ht="13.5" customHeight="1">
      <c r="C65" s="57"/>
      <c r="D65" s="6"/>
      <c r="E65" s="6"/>
      <c r="F65" s="58"/>
      <c r="H65" s="22" t="s">
        <v>221</v>
      </c>
      <c r="I65" s="23" t="s">
        <v>222</v>
      </c>
      <c r="J65" s="30">
        <v>1658.4</v>
      </c>
      <c r="K65" s="22" t="s">
        <v>79</v>
      </c>
      <c r="L65" s="22" t="s">
        <v>129</v>
      </c>
      <c r="M65" s="23"/>
      <c r="N65" s="26" t="s">
        <v>21</v>
      </c>
    </row>
    <row r="66" ht="13.5" customHeight="1">
      <c r="C66" s="57"/>
      <c r="D66" s="6"/>
      <c r="E66" s="6"/>
      <c r="F66" s="58"/>
      <c r="H66" s="22" t="s">
        <v>223</v>
      </c>
      <c r="I66" s="23" t="s">
        <v>224</v>
      </c>
      <c r="J66" s="30">
        <v>1616.46</v>
      </c>
      <c r="K66" s="22" t="s">
        <v>79</v>
      </c>
      <c r="L66" s="22" t="s">
        <v>129</v>
      </c>
      <c r="M66" s="23"/>
      <c r="N66" s="26" t="s">
        <v>21</v>
      </c>
    </row>
    <row r="67" ht="13.5" customHeight="1">
      <c r="C67" s="57"/>
      <c r="D67" s="6"/>
      <c r="E67" s="6"/>
      <c r="F67" s="58"/>
      <c r="H67" s="22" t="s">
        <v>225</v>
      </c>
      <c r="I67" s="23" t="s">
        <v>226</v>
      </c>
      <c r="J67" s="30">
        <v>1615.47</v>
      </c>
      <c r="K67" s="22" t="s">
        <v>79</v>
      </c>
      <c r="L67" s="22" t="s">
        <v>129</v>
      </c>
      <c r="M67" s="23"/>
      <c r="N67" s="26" t="s">
        <v>21</v>
      </c>
    </row>
    <row r="68" ht="13.5" customHeight="1">
      <c r="C68" s="57"/>
      <c r="D68" s="6"/>
      <c r="E68" s="6"/>
      <c r="F68" s="58"/>
      <c r="H68" s="22" t="s">
        <v>227</v>
      </c>
      <c r="I68" s="23" t="s">
        <v>228</v>
      </c>
      <c r="J68" s="30">
        <v>1584.31</v>
      </c>
      <c r="K68" s="22" t="s">
        <v>79</v>
      </c>
      <c r="L68" s="22" t="s">
        <v>129</v>
      </c>
      <c r="M68" s="23"/>
      <c r="N68" s="26" t="s">
        <v>21</v>
      </c>
    </row>
    <row r="69" ht="13.5" customHeight="1">
      <c r="C69" s="57"/>
      <c r="D69" s="6"/>
      <c r="E69" s="6"/>
      <c r="F69" s="58"/>
      <c r="H69" s="22" t="s">
        <v>229</v>
      </c>
      <c r="I69" s="23" t="s">
        <v>230</v>
      </c>
      <c r="J69" s="30">
        <v>1575.0</v>
      </c>
      <c r="K69" s="22" t="s">
        <v>126</v>
      </c>
      <c r="L69" s="22" t="s">
        <v>231</v>
      </c>
      <c r="M69" s="32" t="s">
        <v>36</v>
      </c>
      <c r="N69" s="26" t="s">
        <v>21</v>
      </c>
    </row>
    <row r="70" ht="13.5" customHeight="1">
      <c r="C70" s="57"/>
      <c r="D70" s="6"/>
      <c r="E70" s="6"/>
      <c r="F70" s="58"/>
      <c r="H70" s="22" t="s">
        <v>232</v>
      </c>
      <c r="I70" s="23" t="s">
        <v>233</v>
      </c>
      <c r="J70" s="30">
        <v>1563.33</v>
      </c>
      <c r="K70" s="22" t="s">
        <v>79</v>
      </c>
      <c r="L70" s="22" t="s">
        <v>129</v>
      </c>
      <c r="M70" s="23"/>
      <c r="N70" s="26" t="s">
        <v>21</v>
      </c>
    </row>
    <row r="71" ht="13.5" customHeight="1">
      <c r="C71" s="57"/>
      <c r="D71" s="6"/>
      <c r="E71" s="6"/>
      <c r="F71" s="58"/>
      <c r="H71" s="22" t="s">
        <v>234</v>
      </c>
      <c r="I71" s="23" t="s">
        <v>235</v>
      </c>
      <c r="J71" s="30">
        <v>1223.6</v>
      </c>
      <c r="K71" s="22" t="s">
        <v>70</v>
      </c>
      <c r="L71" s="22" t="s">
        <v>236</v>
      </c>
      <c r="M71" s="32" t="s">
        <v>36</v>
      </c>
      <c r="N71" s="26" t="s">
        <v>21</v>
      </c>
    </row>
    <row r="72" ht="13.5" customHeight="1">
      <c r="C72" s="57"/>
      <c r="D72" s="6"/>
      <c r="E72" s="6"/>
      <c r="F72" s="58"/>
      <c r="H72" s="22" t="s">
        <v>237</v>
      </c>
      <c r="I72" s="23" t="s">
        <v>238</v>
      </c>
      <c r="J72" s="30">
        <v>1200.0</v>
      </c>
      <c r="K72" s="22" t="s">
        <v>79</v>
      </c>
      <c r="L72" s="22" t="s">
        <v>129</v>
      </c>
      <c r="M72" s="23"/>
      <c r="N72" s="26" t="s">
        <v>21</v>
      </c>
    </row>
    <row r="73" ht="13.5" customHeight="1">
      <c r="C73" s="57"/>
      <c r="D73" s="6"/>
      <c r="E73" s="6"/>
      <c r="F73" s="58"/>
      <c r="H73" s="22" t="s">
        <v>239</v>
      </c>
      <c r="I73" s="23" t="s">
        <v>240</v>
      </c>
      <c r="J73" s="30">
        <v>1200.0</v>
      </c>
      <c r="K73" s="22" t="s">
        <v>79</v>
      </c>
      <c r="L73" s="22" t="s">
        <v>129</v>
      </c>
      <c r="M73" s="23"/>
      <c r="N73" s="26" t="s">
        <v>21</v>
      </c>
    </row>
    <row r="74" ht="13.5" customHeight="1">
      <c r="C74" s="57"/>
      <c r="D74" s="6"/>
      <c r="E74" s="6"/>
      <c r="F74" s="58"/>
      <c r="H74" s="22" t="s">
        <v>241</v>
      </c>
      <c r="I74" s="23" t="s">
        <v>242</v>
      </c>
      <c r="J74" s="30">
        <v>1200.0</v>
      </c>
      <c r="K74" s="22" t="s">
        <v>79</v>
      </c>
      <c r="L74" s="22" t="s">
        <v>129</v>
      </c>
      <c r="M74" s="23"/>
      <c r="N74" s="26" t="s">
        <v>21</v>
      </c>
    </row>
    <row r="75" ht="13.5" customHeight="1">
      <c r="C75" s="57"/>
      <c r="D75" s="6"/>
      <c r="E75" s="6"/>
      <c r="F75" s="58"/>
      <c r="H75" s="22" t="s">
        <v>243</v>
      </c>
      <c r="I75" s="23" t="s">
        <v>244</v>
      </c>
      <c r="J75" s="30">
        <v>1200.0</v>
      </c>
      <c r="K75" s="22" t="s">
        <v>79</v>
      </c>
      <c r="L75" s="22" t="s">
        <v>129</v>
      </c>
      <c r="M75" s="23"/>
      <c r="N75" s="26" t="s">
        <v>21</v>
      </c>
    </row>
    <row r="76" ht="13.5" customHeight="1">
      <c r="C76" s="57"/>
      <c r="D76" s="6"/>
      <c r="E76" s="6"/>
      <c r="F76" s="58"/>
      <c r="H76" s="22" t="s">
        <v>245</v>
      </c>
      <c r="I76" s="23" t="s">
        <v>246</v>
      </c>
      <c r="J76" s="30">
        <v>1200.0</v>
      </c>
      <c r="K76" s="22" t="s">
        <v>79</v>
      </c>
      <c r="L76" s="22" t="s">
        <v>129</v>
      </c>
      <c r="M76" s="23"/>
      <c r="N76" s="26" t="s">
        <v>21</v>
      </c>
    </row>
    <row r="77" ht="13.5" customHeight="1">
      <c r="C77" s="57"/>
      <c r="D77" s="6"/>
      <c r="E77" s="6"/>
      <c r="F77" s="58"/>
      <c r="H77" s="22" t="s">
        <v>247</v>
      </c>
      <c r="I77" s="23" t="s">
        <v>248</v>
      </c>
      <c r="J77" s="30">
        <v>1200.0</v>
      </c>
      <c r="K77" s="22" t="s">
        <v>79</v>
      </c>
      <c r="L77" s="22" t="s">
        <v>129</v>
      </c>
      <c r="M77" s="23"/>
      <c r="N77" s="26" t="s">
        <v>21</v>
      </c>
    </row>
    <row r="78" ht="13.5" customHeight="1">
      <c r="C78" s="57"/>
      <c r="D78" s="6"/>
      <c r="E78" s="6"/>
      <c r="F78" s="58"/>
      <c r="H78" s="22" t="s">
        <v>249</v>
      </c>
      <c r="I78" s="23" t="s">
        <v>250</v>
      </c>
      <c r="J78" s="30">
        <v>1200.0</v>
      </c>
      <c r="K78" s="22" t="s">
        <v>79</v>
      </c>
      <c r="L78" s="22" t="s">
        <v>129</v>
      </c>
      <c r="M78" s="23"/>
      <c r="N78" s="26" t="s">
        <v>21</v>
      </c>
    </row>
    <row r="79" ht="13.5" customHeight="1">
      <c r="C79" s="57"/>
      <c r="D79" s="6"/>
      <c r="E79" s="6"/>
      <c r="F79" s="58"/>
      <c r="H79" s="22" t="s">
        <v>251</v>
      </c>
      <c r="I79" s="23" t="s">
        <v>252</v>
      </c>
      <c r="J79" s="30">
        <v>1200.0</v>
      </c>
      <c r="K79" s="22" t="s">
        <v>79</v>
      </c>
      <c r="L79" s="22" t="s">
        <v>129</v>
      </c>
      <c r="M79" s="23"/>
      <c r="N79" s="26" t="s">
        <v>21</v>
      </c>
    </row>
    <row r="80" ht="13.5" customHeight="1">
      <c r="C80" s="57"/>
      <c r="D80" s="6"/>
      <c r="E80" s="6"/>
      <c r="F80" s="58"/>
      <c r="H80" s="22" t="s">
        <v>253</v>
      </c>
      <c r="I80" s="23" t="s">
        <v>254</v>
      </c>
      <c r="J80" s="30">
        <v>1200.0</v>
      </c>
      <c r="K80" s="22" t="s">
        <v>79</v>
      </c>
      <c r="L80" s="22" t="s">
        <v>129</v>
      </c>
      <c r="M80" s="23"/>
      <c r="N80" s="26" t="s">
        <v>21</v>
      </c>
    </row>
    <row r="81" ht="13.5" customHeight="1">
      <c r="H81" s="23" t="s">
        <v>255</v>
      </c>
      <c r="I81" s="23" t="s">
        <v>256</v>
      </c>
      <c r="J81" s="30">
        <v>1200.0</v>
      </c>
      <c r="K81" s="22" t="s">
        <v>79</v>
      </c>
      <c r="L81" s="22" t="s">
        <v>129</v>
      </c>
      <c r="M81" s="23"/>
      <c r="N81" s="26" t="s">
        <v>21</v>
      </c>
    </row>
    <row r="82" ht="13.5" customHeight="1">
      <c r="H82" s="22" t="s">
        <v>257</v>
      </c>
      <c r="I82" s="23" t="s">
        <v>258</v>
      </c>
      <c r="J82" s="30">
        <v>1200.0</v>
      </c>
      <c r="K82" s="22" t="s">
        <v>79</v>
      </c>
      <c r="L82" s="22" t="s">
        <v>129</v>
      </c>
      <c r="M82" s="23"/>
      <c r="N82" s="26" t="s">
        <v>21</v>
      </c>
    </row>
    <row r="83" ht="13.5" customHeight="1">
      <c r="H83" s="22" t="s">
        <v>259</v>
      </c>
      <c r="I83" s="23" t="s">
        <v>260</v>
      </c>
      <c r="J83" s="30">
        <v>1200.0</v>
      </c>
      <c r="K83" s="22" t="s">
        <v>79</v>
      </c>
      <c r="L83" s="22" t="s">
        <v>129</v>
      </c>
      <c r="M83" s="23"/>
      <c r="N83" s="26" t="s">
        <v>21</v>
      </c>
    </row>
    <row r="84" ht="13.5" customHeight="1">
      <c r="H84" s="22" t="s">
        <v>261</v>
      </c>
      <c r="I84" s="23" t="s">
        <v>262</v>
      </c>
      <c r="J84" s="30">
        <v>1200.0</v>
      </c>
      <c r="K84" s="22" t="s">
        <v>79</v>
      </c>
      <c r="L84" s="22" t="s">
        <v>129</v>
      </c>
      <c r="M84" s="23"/>
      <c r="N84" s="26" t="s">
        <v>21</v>
      </c>
    </row>
    <row r="85" ht="13.5" customHeight="1">
      <c r="H85" s="22" t="s">
        <v>263</v>
      </c>
      <c r="I85" s="23" t="s">
        <v>264</v>
      </c>
      <c r="J85" s="30">
        <v>1200.0</v>
      </c>
      <c r="K85" s="22" t="s">
        <v>79</v>
      </c>
      <c r="L85" s="22" t="s">
        <v>129</v>
      </c>
      <c r="M85" s="23"/>
      <c r="N85" s="26" t="s">
        <v>21</v>
      </c>
    </row>
    <row r="86" ht="13.5" customHeight="1">
      <c r="H86" s="22" t="s">
        <v>265</v>
      </c>
      <c r="I86" s="23" t="s">
        <v>266</v>
      </c>
      <c r="J86" s="30">
        <v>1200.0</v>
      </c>
      <c r="K86" s="22" t="s">
        <v>79</v>
      </c>
      <c r="L86" s="22" t="s">
        <v>129</v>
      </c>
      <c r="M86" s="23"/>
      <c r="N86" s="26" t="s">
        <v>21</v>
      </c>
    </row>
    <row r="87" ht="13.5" customHeight="1">
      <c r="H87" s="22" t="s">
        <v>267</v>
      </c>
      <c r="I87" s="23" t="s">
        <v>268</v>
      </c>
      <c r="J87" s="30">
        <v>1200.0</v>
      </c>
      <c r="K87" s="22" t="s">
        <v>79</v>
      </c>
      <c r="L87" s="22" t="s">
        <v>129</v>
      </c>
      <c r="M87" s="23"/>
      <c r="N87" s="26" t="s">
        <v>21</v>
      </c>
    </row>
    <row r="88" ht="13.5" customHeight="1">
      <c r="H88" s="22" t="s">
        <v>269</v>
      </c>
      <c r="I88" s="23" t="s">
        <v>270</v>
      </c>
      <c r="J88" s="30">
        <v>1200.0</v>
      </c>
      <c r="K88" s="22" t="s">
        <v>79</v>
      </c>
      <c r="L88" s="22" t="s">
        <v>129</v>
      </c>
      <c r="M88" s="23"/>
      <c r="N88" s="26" t="s">
        <v>21</v>
      </c>
    </row>
    <row r="89" ht="13.5" customHeight="1">
      <c r="H89" s="22" t="s">
        <v>271</v>
      </c>
      <c r="I89" s="23" t="s">
        <v>272</v>
      </c>
      <c r="J89" s="30">
        <v>1200.0</v>
      </c>
      <c r="K89" s="22" t="s">
        <v>79</v>
      </c>
      <c r="L89" s="22" t="s">
        <v>129</v>
      </c>
      <c r="M89" s="23"/>
      <c r="N89" s="26" t="s">
        <v>21</v>
      </c>
    </row>
    <row r="90" ht="13.5" customHeight="1">
      <c r="H90" s="22" t="s">
        <v>273</v>
      </c>
      <c r="I90" s="23" t="s">
        <v>274</v>
      </c>
      <c r="J90" s="30">
        <v>1200.0</v>
      </c>
      <c r="K90" s="22" t="s">
        <v>79</v>
      </c>
      <c r="L90" s="22" t="s">
        <v>129</v>
      </c>
      <c r="M90" s="23"/>
      <c r="N90" s="26" t="s">
        <v>21</v>
      </c>
    </row>
    <row r="91" ht="13.5" customHeight="1">
      <c r="H91" s="22" t="s">
        <v>275</v>
      </c>
      <c r="I91" s="23" t="s">
        <v>276</v>
      </c>
      <c r="J91" s="30">
        <v>1200.0</v>
      </c>
      <c r="K91" s="22" t="s">
        <v>79</v>
      </c>
      <c r="L91" s="22" t="s">
        <v>129</v>
      </c>
      <c r="M91" s="23"/>
      <c r="N91" s="26" t="s">
        <v>21</v>
      </c>
    </row>
    <row r="92" ht="13.5" customHeight="1">
      <c r="H92" s="22" t="s">
        <v>277</v>
      </c>
      <c r="I92" s="23" t="s">
        <v>278</v>
      </c>
      <c r="J92" s="30">
        <v>1200.0</v>
      </c>
      <c r="K92" s="22" t="s">
        <v>79</v>
      </c>
      <c r="L92" s="22" t="s">
        <v>129</v>
      </c>
      <c r="M92" s="23"/>
      <c r="N92" s="26" t="s">
        <v>21</v>
      </c>
    </row>
    <row r="93" ht="13.5" customHeight="1">
      <c r="H93" s="22" t="s">
        <v>279</v>
      </c>
      <c r="I93" s="23" t="s">
        <v>280</v>
      </c>
      <c r="J93" s="30">
        <v>1200.0</v>
      </c>
      <c r="K93" s="22" t="s">
        <v>79</v>
      </c>
      <c r="L93" s="22" t="s">
        <v>129</v>
      </c>
      <c r="M93" s="23"/>
      <c r="N93" s="26" t="s">
        <v>21</v>
      </c>
    </row>
    <row r="94" ht="13.5" customHeight="1">
      <c r="H94" s="22" t="s">
        <v>281</v>
      </c>
      <c r="I94" s="23" t="s">
        <v>282</v>
      </c>
      <c r="J94" s="30">
        <v>1200.0</v>
      </c>
      <c r="K94" s="22" t="s">
        <v>79</v>
      </c>
      <c r="L94" s="22" t="s">
        <v>129</v>
      </c>
      <c r="M94" s="23"/>
      <c r="N94" s="26" t="s">
        <v>21</v>
      </c>
    </row>
    <row r="95" ht="13.5" customHeight="1">
      <c r="H95" s="22" t="s">
        <v>283</v>
      </c>
      <c r="I95" s="23" t="s">
        <v>284</v>
      </c>
      <c r="J95" s="30">
        <v>1200.0</v>
      </c>
      <c r="K95" s="22" t="s">
        <v>79</v>
      </c>
      <c r="L95" s="22" t="s">
        <v>129</v>
      </c>
      <c r="M95" s="23"/>
      <c r="N95" s="26" t="s">
        <v>21</v>
      </c>
    </row>
    <row r="96" ht="13.5" customHeight="1">
      <c r="H96" s="22" t="s">
        <v>285</v>
      </c>
      <c r="I96" s="23" t="s">
        <v>286</v>
      </c>
      <c r="J96" s="30">
        <v>1200.0</v>
      </c>
      <c r="K96" s="22" t="s">
        <v>79</v>
      </c>
      <c r="L96" s="22" t="s">
        <v>129</v>
      </c>
      <c r="M96" s="23"/>
      <c r="N96" s="26" t="s">
        <v>21</v>
      </c>
    </row>
    <row r="97" ht="13.5" customHeight="1">
      <c r="H97" s="23" t="s">
        <v>287</v>
      </c>
      <c r="I97" s="23" t="s">
        <v>288</v>
      </c>
      <c r="J97" s="30">
        <v>1200.0</v>
      </c>
      <c r="K97" s="22" t="s">
        <v>79</v>
      </c>
      <c r="L97" s="22" t="s">
        <v>129</v>
      </c>
      <c r="M97" s="23"/>
      <c r="N97" s="26" t="s">
        <v>21</v>
      </c>
    </row>
    <row r="98" ht="13.5" customHeight="1">
      <c r="H98" s="23" t="s">
        <v>289</v>
      </c>
      <c r="I98" s="23" t="s">
        <v>290</v>
      </c>
      <c r="J98" s="30">
        <v>1200.0</v>
      </c>
      <c r="K98" s="22" t="s">
        <v>79</v>
      </c>
      <c r="L98" s="22" t="s">
        <v>129</v>
      </c>
      <c r="M98" s="23"/>
      <c r="N98" s="26" t="s">
        <v>21</v>
      </c>
    </row>
    <row r="99" ht="13.5" customHeight="1">
      <c r="H99" s="23" t="s">
        <v>291</v>
      </c>
      <c r="I99" s="23" t="s">
        <v>292</v>
      </c>
      <c r="J99" s="30">
        <v>1200.0</v>
      </c>
      <c r="K99" s="22" t="s">
        <v>79</v>
      </c>
      <c r="L99" s="22" t="s">
        <v>129</v>
      </c>
      <c r="M99" s="23"/>
      <c r="N99" s="26" t="s">
        <v>21</v>
      </c>
    </row>
    <row r="100" ht="13.5" customHeight="1">
      <c r="H100" s="23" t="s">
        <v>293</v>
      </c>
      <c r="I100" s="23" t="s">
        <v>294</v>
      </c>
      <c r="J100" s="30">
        <v>1200.0</v>
      </c>
      <c r="K100" s="22" t="s">
        <v>79</v>
      </c>
      <c r="L100" s="22" t="s">
        <v>129</v>
      </c>
      <c r="M100" s="23"/>
      <c r="N100" s="26" t="s">
        <v>21</v>
      </c>
    </row>
    <row r="101" ht="13.5" customHeight="1">
      <c r="H101" s="23" t="s">
        <v>295</v>
      </c>
      <c r="I101" s="23" t="s">
        <v>296</v>
      </c>
      <c r="J101" s="30">
        <v>1200.0</v>
      </c>
      <c r="K101" s="22" t="s">
        <v>79</v>
      </c>
      <c r="L101" s="22" t="s">
        <v>129</v>
      </c>
      <c r="M101" s="23"/>
      <c r="N101" s="26" t="s">
        <v>21</v>
      </c>
    </row>
    <row r="102" ht="13.5" customHeight="1">
      <c r="H102" s="23" t="s">
        <v>297</v>
      </c>
      <c r="I102" s="23" t="s">
        <v>298</v>
      </c>
      <c r="J102" s="30">
        <v>1200.0</v>
      </c>
      <c r="K102" s="22" t="s">
        <v>79</v>
      </c>
      <c r="L102" s="22" t="s">
        <v>129</v>
      </c>
      <c r="M102" s="23"/>
      <c r="N102" s="26" t="s">
        <v>21</v>
      </c>
    </row>
    <row r="103" ht="13.5" customHeight="1">
      <c r="H103" s="23" t="s">
        <v>299</v>
      </c>
      <c r="I103" s="23" t="s">
        <v>300</v>
      </c>
      <c r="J103" s="30">
        <v>1200.0</v>
      </c>
      <c r="K103" s="22" t="s">
        <v>79</v>
      </c>
      <c r="L103" s="22" t="s">
        <v>129</v>
      </c>
      <c r="M103" s="23"/>
      <c r="N103" s="26" t="s">
        <v>21</v>
      </c>
    </row>
    <row r="104" ht="13.5" customHeight="1">
      <c r="H104" s="23" t="s">
        <v>301</v>
      </c>
      <c r="I104" s="23" t="s">
        <v>302</v>
      </c>
      <c r="J104" s="30">
        <v>1200.0</v>
      </c>
      <c r="K104" s="22" t="s">
        <v>79</v>
      </c>
      <c r="L104" s="22" t="s">
        <v>129</v>
      </c>
      <c r="M104" s="23"/>
      <c r="N104" s="26" t="s">
        <v>21</v>
      </c>
    </row>
    <row r="105" ht="13.5" customHeight="1">
      <c r="H105" s="23" t="s">
        <v>303</v>
      </c>
      <c r="I105" s="23" t="s">
        <v>304</v>
      </c>
      <c r="J105" s="30">
        <v>1200.0</v>
      </c>
      <c r="K105" s="22" t="s">
        <v>79</v>
      </c>
      <c r="L105" s="22" t="s">
        <v>129</v>
      </c>
      <c r="M105" s="23"/>
      <c r="N105" s="26" t="s">
        <v>21</v>
      </c>
    </row>
    <row r="106" ht="13.5" customHeight="1">
      <c r="H106" s="23" t="s">
        <v>305</v>
      </c>
      <c r="I106" s="23" t="s">
        <v>306</v>
      </c>
      <c r="J106" s="30">
        <v>1200.0</v>
      </c>
      <c r="K106" s="22" t="s">
        <v>79</v>
      </c>
      <c r="L106" s="22" t="s">
        <v>129</v>
      </c>
      <c r="M106" s="23"/>
      <c r="N106" s="26" t="s">
        <v>21</v>
      </c>
    </row>
    <row r="107" ht="13.5" customHeight="1">
      <c r="H107" s="23" t="s">
        <v>307</v>
      </c>
      <c r="I107" s="23" t="s">
        <v>308</v>
      </c>
      <c r="J107" s="30">
        <v>1200.0</v>
      </c>
      <c r="K107" s="22" t="s">
        <v>79</v>
      </c>
      <c r="L107" s="22" t="s">
        <v>129</v>
      </c>
      <c r="M107" s="23"/>
      <c r="N107" s="26" t="s">
        <v>21</v>
      </c>
    </row>
    <row r="108" ht="13.5" customHeight="1">
      <c r="H108" s="23" t="s">
        <v>309</v>
      </c>
      <c r="I108" s="23" t="s">
        <v>310</v>
      </c>
      <c r="J108" s="30">
        <v>1200.0</v>
      </c>
      <c r="K108" s="22" t="s">
        <v>79</v>
      </c>
      <c r="L108" s="22" t="s">
        <v>129</v>
      </c>
      <c r="M108" s="23"/>
      <c r="N108" s="26" t="s">
        <v>21</v>
      </c>
    </row>
    <row r="109" ht="13.5" customHeight="1">
      <c r="H109" s="23" t="s">
        <v>311</v>
      </c>
      <c r="I109" s="23" t="s">
        <v>312</v>
      </c>
      <c r="J109" s="30">
        <v>1200.0</v>
      </c>
      <c r="K109" s="22" t="s">
        <v>79</v>
      </c>
      <c r="L109" s="22" t="s">
        <v>129</v>
      </c>
      <c r="M109" s="23"/>
      <c r="N109" s="26" t="s">
        <v>21</v>
      </c>
    </row>
    <row r="110" ht="13.5" customHeight="1">
      <c r="H110" s="23" t="s">
        <v>313</v>
      </c>
      <c r="I110" s="23" t="s">
        <v>314</v>
      </c>
      <c r="J110" s="30">
        <v>1200.0</v>
      </c>
      <c r="K110" s="22" t="s">
        <v>79</v>
      </c>
      <c r="L110" s="22" t="s">
        <v>129</v>
      </c>
      <c r="M110" s="23"/>
      <c r="N110" s="26" t="s">
        <v>21</v>
      </c>
    </row>
    <row r="111" ht="13.5" customHeight="1">
      <c r="H111" s="23" t="s">
        <v>315</v>
      </c>
      <c r="I111" s="23" t="s">
        <v>316</v>
      </c>
      <c r="J111" s="30">
        <v>1173.65</v>
      </c>
      <c r="K111" s="22" t="s">
        <v>79</v>
      </c>
      <c r="L111" s="22" t="s">
        <v>129</v>
      </c>
      <c r="M111" s="23"/>
      <c r="N111" s="26" t="s">
        <v>21</v>
      </c>
    </row>
    <row r="112" ht="13.5" customHeight="1">
      <c r="H112" s="23" t="s">
        <v>317</v>
      </c>
      <c r="I112" s="23" t="s">
        <v>318</v>
      </c>
      <c r="J112" s="30">
        <v>1160.0</v>
      </c>
      <c r="K112" s="22" t="s">
        <v>79</v>
      </c>
      <c r="L112" s="22" t="s">
        <v>129</v>
      </c>
      <c r="M112" s="23"/>
      <c r="N112" s="26" t="s">
        <v>21</v>
      </c>
    </row>
    <row r="113" ht="13.5" customHeight="1">
      <c r="H113" s="23" t="s">
        <v>319</v>
      </c>
      <c r="I113" s="23" t="s">
        <v>320</v>
      </c>
      <c r="J113" s="30">
        <v>1120.0</v>
      </c>
      <c r="K113" s="22" t="s">
        <v>79</v>
      </c>
      <c r="L113" s="22" t="s">
        <v>129</v>
      </c>
      <c r="M113" s="23"/>
      <c r="N113" s="26" t="s">
        <v>21</v>
      </c>
    </row>
    <row r="114" ht="13.5" customHeight="1">
      <c r="H114" s="23" t="s">
        <v>321</v>
      </c>
      <c r="I114" s="23" t="s">
        <v>322</v>
      </c>
      <c r="J114" s="30">
        <v>1100.0</v>
      </c>
      <c r="K114" s="22" t="s">
        <v>74</v>
      </c>
      <c r="L114" s="22" t="s">
        <v>323</v>
      </c>
      <c r="M114" s="32" t="s">
        <v>36</v>
      </c>
      <c r="N114" s="26" t="s">
        <v>21</v>
      </c>
    </row>
    <row r="115" ht="13.5" customHeight="1">
      <c r="H115" s="22" t="s">
        <v>324</v>
      </c>
      <c r="I115" s="23" t="s">
        <v>325</v>
      </c>
      <c r="J115" s="30">
        <v>1093.2</v>
      </c>
      <c r="K115" s="22" t="s">
        <v>79</v>
      </c>
      <c r="L115" s="22" t="s">
        <v>129</v>
      </c>
      <c r="M115" s="23"/>
      <c r="N115" s="26" t="s">
        <v>21</v>
      </c>
    </row>
    <row r="116" ht="13.5" customHeight="1">
      <c r="H116" s="22" t="s">
        <v>326</v>
      </c>
      <c r="I116" s="23" t="s">
        <v>327</v>
      </c>
      <c r="J116" s="30">
        <v>1080.0</v>
      </c>
      <c r="K116" s="22" t="s">
        <v>79</v>
      </c>
      <c r="L116" s="22" t="s">
        <v>129</v>
      </c>
      <c r="M116" s="23"/>
      <c r="N116" s="26" t="s">
        <v>21</v>
      </c>
    </row>
    <row r="117" ht="13.5" customHeight="1">
      <c r="H117" s="22" t="s">
        <v>328</v>
      </c>
      <c r="I117" s="23" t="s">
        <v>329</v>
      </c>
      <c r="J117" s="30">
        <v>1080.0</v>
      </c>
      <c r="K117" s="22" t="s">
        <v>79</v>
      </c>
      <c r="L117" s="22" t="s">
        <v>129</v>
      </c>
      <c r="M117" s="23"/>
      <c r="N117" s="26" t="s">
        <v>21</v>
      </c>
    </row>
    <row r="118" ht="13.5" customHeight="1">
      <c r="H118" s="22" t="s">
        <v>330</v>
      </c>
      <c r="I118" s="23" t="s">
        <v>331</v>
      </c>
      <c r="J118" s="30">
        <v>1051.1</v>
      </c>
      <c r="K118" s="22" t="s">
        <v>70</v>
      </c>
      <c r="L118" s="63" t="s">
        <v>332</v>
      </c>
      <c r="M118" s="32" t="s">
        <v>36</v>
      </c>
      <c r="N118" s="31" t="s">
        <v>89</v>
      </c>
    </row>
    <row r="119" ht="13.5" customHeight="1">
      <c r="H119" s="22" t="s">
        <v>333</v>
      </c>
      <c r="I119" s="23" t="s">
        <v>334</v>
      </c>
      <c r="J119" s="30">
        <v>1040.0</v>
      </c>
      <c r="K119" s="22" t="s">
        <v>79</v>
      </c>
      <c r="L119" s="22" t="s">
        <v>129</v>
      </c>
      <c r="M119" s="23"/>
      <c r="N119" s="26" t="s">
        <v>21</v>
      </c>
    </row>
    <row r="120" ht="13.5" customHeight="1">
      <c r="H120" s="22" t="s">
        <v>335</v>
      </c>
      <c r="I120" s="23" t="s">
        <v>336</v>
      </c>
      <c r="J120" s="30">
        <v>1040.0</v>
      </c>
      <c r="K120" s="22" t="s">
        <v>79</v>
      </c>
      <c r="L120" s="22" t="s">
        <v>129</v>
      </c>
      <c r="M120" s="23"/>
      <c r="N120" s="26" t="s">
        <v>21</v>
      </c>
    </row>
    <row r="121" ht="13.5" customHeight="1">
      <c r="H121" s="22" t="s">
        <v>337</v>
      </c>
      <c r="I121" s="23" t="s">
        <v>338</v>
      </c>
      <c r="J121" s="30">
        <v>1040.0</v>
      </c>
      <c r="K121" s="22" t="s">
        <v>79</v>
      </c>
      <c r="L121" s="22" t="s">
        <v>129</v>
      </c>
      <c r="M121" s="23"/>
      <c r="N121" s="26" t="s">
        <v>21</v>
      </c>
    </row>
    <row r="122" ht="13.5" customHeight="1">
      <c r="H122" s="22" t="s">
        <v>339</v>
      </c>
      <c r="I122" s="23" t="s">
        <v>340</v>
      </c>
      <c r="J122" s="30">
        <v>1000.0</v>
      </c>
      <c r="K122" s="22" t="s">
        <v>79</v>
      </c>
      <c r="L122" s="22" t="s">
        <v>129</v>
      </c>
      <c r="M122" s="23"/>
      <c r="N122" s="26" t="s">
        <v>21</v>
      </c>
    </row>
    <row r="123" ht="13.5" customHeight="1">
      <c r="H123" s="22" t="s">
        <v>341</v>
      </c>
      <c r="I123" s="23" t="s">
        <v>342</v>
      </c>
      <c r="J123" s="30">
        <v>1000.0</v>
      </c>
      <c r="K123" s="22" t="s">
        <v>79</v>
      </c>
      <c r="L123" s="22" t="s">
        <v>174</v>
      </c>
      <c r="M123" s="23"/>
      <c r="N123" s="26" t="s">
        <v>21</v>
      </c>
    </row>
    <row r="124" ht="13.5" customHeight="1">
      <c r="H124" s="22" t="s">
        <v>343</v>
      </c>
      <c r="I124" s="23" t="s">
        <v>344</v>
      </c>
      <c r="J124" s="30">
        <v>1000.0</v>
      </c>
      <c r="K124" s="22" t="s">
        <v>79</v>
      </c>
      <c r="L124" s="22" t="s">
        <v>129</v>
      </c>
      <c r="M124" s="23"/>
      <c r="N124" s="26" t="s">
        <v>21</v>
      </c>
    </row>
    <row r="125" ht="13.5" customHeight="1">
      <c r="H125" s="22" t="s">
        <v>345</v>
      </c>
      <c r="I125" s="23" t="s">
        <v>346</v>
      </c>
      <c r="J125" s="30">
        <v>1000.0</v>
      </c>
      <c r="K125" s="22" t="s">
        <v>79</v>
      </c>
      <c r="L125" s="22" t="s">
        <v>129</v>
      </c>
      <c r="M125" s="23"/>
      <c r="N125" s="26" t="s">
        <v>21</v>
      </c>
    </row>
    <row r="126" ht="13.5" customHeight="1">
      <c r="H126" s="22" t="s">
        <v>347</v>
      </c>
      <c r="I126" s="23" t="s">
        <v>348</v>
      </c>
      <c r="J126" s="30">
        <v>1000.0</v>
      </c>
      <c r="K126" s="22" t="s">
        <v>79</v>
      </c>
      <c r="L126" s="22" t="s">
        <v>129</v>
      </c>
      <c r="M126" s="23"/>
      <c r="N126" s="26" t="s">
        <v>21</v>
      </c>
    </row>
    <row r="127" ht="13.5" customHeight="1">
      <c r="H127" s="22" t="s">
        <v>349</v>
      </c>
      <c r="I127" s="23" t="s">
        <v>350</v>
      </c>
      <c r="J127" s="30">
        <v>1000.0</v>
      </c>
      <c r="K127" s="22" t="s">
        <v>79</v>
      </c>
      <c r="L127" s="22" t="s">
        <v>129</v>
      </c>
      <c r="M127" s="23"/>
      <c r="N127" s="26" t="s">
        <v>21</v>
      </c>
    </row>
    <row r="128" ht="13.5" customHeight="1">
      <c r="H128" s="22" t="s">
        <v>351</v>
      </c>
      <c r="I128" s="23" t="s">
        <v>352</v>
      </c>
      <c r="J128" s="30">
        <v>1000.0</v>
      </c>
      <c r="K128" s="22" t="s">
        <v>79</v>
      </c>
      <c r="L128" s="22" t="s">
        <v>129</v>
      </c>
      <c r="M128" s="23"/>
      <c r="N128" s="26" t="s">
        <v>21</v>
      </c>
    </row>
    <row r="129" ht="13.5" customHeight="1">
      <c r="H129" s="22" t="s">
        <v>353</v>
      </c>
      <c r="I129" s="23" t="s">
        <v>354</v>
      </c>
      <c r="J129" s="30">
        <v>1000.0</v>
      </c>
      <c r="K129" s="22" t="s">
        <v>79</v>
      </c>
      <c r="L129" s="22" t="s">
        <v>174</v>
      </c>
      <c r="M129" s="23"/>
      <c r="N129" s="26" t="s">
        <v>21</v>
      </c>
    </row>
    <row r="130" ht="13.5" customHeight="1">
      <c r="H130" s="22" t="s">
        <v>355</v>
      </c>
      <c r="I130" s="23" t="s">
        <v>356</v>
      </c>
      <c r="J130" s="30">
        <v>1000.0</v>
      </c>
      <c r="K130" s="22" t="s">
        <v>79</v>
      </c>
      <c r="L130" s="22" t="s">
        <v>174</v>
      </c>
      <c r="M130" s="23"/>
      <c r="N130" s="26" t="s">
        <v>21</v>
      </c>
    </row>
    <row r="131" ht="13.5" customHeight="1">
      <c r="H131" s="22" t="s">
        <v>357</v>
      </c>
      <c r="I131" s="23" t="s">
        <v>358</v>
      </c>
      <c r="J131" s="30">
        <v>1000.0</v>
      </c>
      <c r="K131" s="22" t="s">
        <v>79</v>
      </c>
      <c r="L131" s="22" t="s">
        <v>174</v>
      </c>
      <c r="M131" s="23"/>
      <c r="N131" s="26" t="s">
        <v>21</v>
      </c>
    </row>
    <row r="132" ht="13.5" customHeight="1">
      <c r="H132" s="22" t="s">
        <v>359</v>
      </c>
      <c r="I132" s="23" t="s">
        <v>360</v>
      </c>
      <c r="J132" s="30">
        <v>1000.0</v>
      </c>
      <c r="K132" s="22" t="s">
        <v>79</v>
      </c>
      <c r="L132" s="22" t="s">
        <v>174</v>
      </c>
      <c r="M132" s="23"/>
      <c r="N132" s="26" t="s">
        <v>21</v>
      </c>
    </row>
    <row r="133" ht="13.5" customHeight="1">
      <c r="H133" s="22" t="s">
        <v>361</v>
      </c>
      <c r="I133" s="23" t="s">
        <v>362</v>
      </c>
      <c r="J133" s="30">
        <v>1000.0</v>
      </c>
      <c r="K133" s="22" t="s">
        <v>74</v>
      </c>
      <c r="L133" s="22" t="s">
        <v>363</v>
      </c>
      <c r="M133" s="32" t="s">
        <v>36</v>
      </c>
      <c r="N133" s="26" t="s">
        <v>21</v>
      </c>
    </row>
    <row r="134" ht="13.5" customHeight="1">
      <c r="H134" s="22" t="s">
        <v>364</v>
      </c>
      <c r="I134" s="23" t="s">
        <v>365</v>
      </c>
      <c r="J134" s="30">
        <v>1000.0</v>
      </c>
      <c r="K134" s="22" t="s">
        <v>79</v>
      </c>
      <c r="L134" s="22" t="s">
        <v>129</v>
      </c>
      <c r="M134" s="23"/>
      <c r="N134" s="26" t="s">
        <v>21</v>
      </c>
    </row>
    <row r="135" ht="13.5" customHeight="1">
      <c r="H135" s="22" t="s">
        <v>366</v>
      </c>
      <c r="I135" s="23" t="s">
        <v>367</v>
      </c>
      <c r="J135" s="30">
        <v>1000.0</v>
      </c>
      <c r="K135" s="22" t="s">
        <v>79</v>
      </c>
      <c r="L135" s="22" t="s">
        <v>174</v>
      </c>
      <c r="M135" s="23"/>
      <c r="N135" s="26" t="s">
        <v>21</v>
      </c>
    </row>
    <row r="136" ht="13.5" customHeight="1">
      <c r="H136" s="22" t="s">
        <v>368</v>
      </c>
      <c r="I136" s="23" t="s">
        <v>369</v>
      </c>
      <c r="J136" s="30">
        <v>920.0</v>
      </c>
      <c r="K136" s="22" t="s">
        <v>79</v>
      </c>
      <c r="L136" s="22" t="s">
        <v>129</v>
      </c>
      <c r="M136" s="23"/>
      <c r="N136" s="26" t="s">
        <v>21</v>
      </c>
    </row>
    <row r="137" ht="13.5" customHeight="1">
      <c r="H137" s="22" t="s">
        <v>370</v>
      </c>
      <c r="I137" s="23" t="s">
        <v>371</v>
      </c>
      <c r="J137" s="30">
        <v>920.0</v>
      </c>
      <c r="K137" s="22" t="s">
        <v>79</v>
      </c>
      <c r="L137" s="22" t="s">
        <v>129</v>
      </c>
      <c r="M137" s="23"/>
      <c r="N137" s="26" t="s">
        <v>21</v>
      </c>
    </row>
    <row r="138" ht="13.5" customHeight="1">
      <c r="H138" s="22" t="s">
        <v>330</v>
      </c>
      <c r="I138" s="23" t="s">
        <v>331</v>
      </c>
      <c r="J138" s="30">
        <v>909.71</v>
      </c>
      <c r="K138" s="22" t="s">
        <v>70</v>
      </c>
      <c r="L138" s="63" t="s">
        <v>372</v>
      </c>
      <c r="M138" s="32" t="s">
        <v>36</v>
      </c>
      <c r="N138" s="26" t="s">
        <v>21</v>
      </c>
    </row>
    <row r="139" ht="13.5" customHeight="1">
      <c r="H139" s="22" t="s">
        <v>373</v>
      </c>
      <c r="I139" s="23" t="s">
        <v>374</v>
      </c>
      <c r="J139" s="30">
        <v>800.0</v>
      </c>
      <c r="K139" s="22" t="s">
        <v>74</v>
      </c>
      <c r="L139" s="22" t="s">
        <v>375</v>
      </c>
      <c r="M139" s="25" t="s">
        <v>20</v>
      </c>
      <c r="N139" s="26" t="s">
        <v>21</v>
      </c>
    </row>
    <row r="140" ht="13.5" customHeight="1">
      <c r="H140" s="22" t="s">
        <v>376</v>
      </c>
      <c r="I140" s="23" t="s">
        <v>377</v>
      </c>
      <c r="J140" s="30">
        <v>750.0</v>
      </c>
      <c r="K140" s="22" t="s">
        <v>79</v>
      </c>
      <c r="L140" s="22" t="s">
        <v>174</v>
      </c>
      <c r="M140" s="23"/>
      <c r="N140" s="26" t="s">
        <v>21</v>
      </c>
    </row>
    <row r="141" ht="13.5" customHeight="1">
      <c r="H141" s="22" t="s">
        <v>378</v>
      </c>
      <c r="I141" s="23" t="s">
        <v>379</v>
      </c>
      <c r="J141" s="30">
        <v>715.5</v>
      </c>
      <c r="K141" s="22" t="s">
        <v>34</v>
      </c>
      <c r="L141" s="22" t="s">
        <v>380</v>
      </c>
      <c r="M141" s="32" t="s">
        <v>36</v>
      </c>
      <c r="N141" s="26" t="s">
        <v>21</v>
      </c>
    </row>
    <row r="142" ht="13.5" customHeight="1">
      <c r="H142" s="22" t="s">
        <v>381</v>
      </c>
      <c r="I142" s="23" t="s">
        <v>382</v>
      </c>
      <c r="J142" s="30">
        <v>700.0</v>
      </c>
      <c r="K142" s="22" t="s">
        <v>74</v>
      </c>
      <c r="L142" s="22" t="s">
        <v>363</v>
      </c>
      <c r="M142" s="32" t="s">
        <v>36</v>
      </c>
      <c r="N142" s="26" t="s">
        <v>21</v>
      </c>
    </row>
    <row r="143" ht="13.5" customHeight="1">
      <c r="H143" s="22" t="s">
        <v>383</v>
      </c>
      <c r="I143" s="23" t="s">
        <v>384</v>
      </c>
      <c r="J143" s="30">
        <v>700.0</v>
      </c>
      <c r="K143" s="22" t="s">
        <v>74</v>
      </c>
      <c r="L143" s="22" t="s">
        <v>385</v>
      </c>
      <c r="M143" s="32" t="s">
        <v>36</v>
      </c>
      <c r="N143" s="26" t="s">
        <v>21</v>
      </c>
    </row>
    <row r="144" ht="13.5" customHeight="1">
      <c r="H144" s="22" t="s">
        <v>386</v>
      </c>
      <c r="I144" s="23" t="s">
        <v>387</v>
      </c>
      <c r="J144" s="30">
        <v>694.4</v>
      </c>
      <c r="K144" s="22" t="s">
        <v>48</v>
      </c>
      <c r="L144" s="22" t="s">
        <v>388</v>
      </c>
      <c r="M144" s="32" t="s">
        <v>36</v>
      </c>
      <c r="N144" s="26" t="s">
        <v>21</v>
      </c>
    </row>
    <row r="145" ht="13.5" customHeight="1">
      <c r="H145" s="22" t="s">
        <v>330</v>
      </c>
      <c r="I145" s="23" t="s">
        <v>331</v>
      </c>
      <c r="J145" s="30">
        <v>654.4</v>
      </c>
      <c r="K145" s="22" t="s">
        <v>70</v>
      </c>
      <c r="L145" s="63" t="s">
        <v>332</v>
      </c>
      <c r="M145" s="32" t="s">
        <v>36</v>
      </c>
      <c r="N145" s="26" t="s">
        <v>21</v>
      </c>
    </row>
    <row r="146" ht="13.5" customHeight="1">
      <c r="H146" s="22" t="s">
        <v>389</v>
      </c>
      <c r="I146" s="23" t="s">
        <v>390</v>
      </c>
      <c r="J146" s="30">
        <v>640.0</v>
      </c>
      <c r="K146" s="22" t="s">
        <v>79</v>
      </c>
      <c r="L146" s="22" t="s">
        <v>129</v>
      </c>
      <c r="M146" s="23"/>
      <c r="N146" s="26" t="s">
        <v>21</v>
      </c>
    </row>
    <row r="147" ht="13.5" customHeight="1">
      <c r="H147" s="22" t="s">
        <v>391</v>
      </c>
      <c r="I147" s="23" t="s">
        <v>392</v>
      </c>
      <c r="J147" s="30">
        <v>600.0</v>
      </c>
      <c r="K147" s="22" t="s">
        <v>79</v>
      </c>
      <c r="L147" s="22" t="s">
        <v>129</v>
      </c>
      <c r="M147" s="23"/>
      <c r="N147" s="26" t="s">
        <v>21</v>
      </c>
    </row>
    <row r="148" ht="13.5" customHeight="1">
      <c r="H148" s="22" t="s">
        <v>393</v>
      </c>
      <c r="I148" s="23" t="s">
        <v>394</v>
      </c>
      <c r="J148" s="30">
        <v>600.0</v>
      </c>
      <c r="K148" s="22" t="s">
        <v>79</v>
      </c>
      <c r="L148" s="22" t="s">
        <v>129</v>
      </c>
      <c r="M148" s="23"/>
      <c r="N148" s="26" t="s">
        <v>21</v>
      </c>
    </row>
    <row r="149" ht="13.5" customHeight="1">
      <c r="H149" s="22" t="s">
        <v>395</v>
      </c>
      <c r="I149" s="23" t="s">
        <v>396</v>
      </c>
      <c r="J149" s="30">
        <v>575.0</v>
      </c>
      <c r="K149" s="22" t="s">
        <v>74</v>
      </c>
      <c r="L149" s="22" t="s">
        <v>397</v>
      </c>
      <c r="M149" s="32" t="s">
        <v>36</v>
      </c>
      <c r="N149" s="26" t="s">
        <v>21</v>
      </c>
    </row>
    <row r="150" ht="13.5" customHeight="1">
      <c r="H150" s="22" t="s">
        <v>330</v>
      </c>
      <c r="I150" s="23" t="s">
        <v>331</v>
      </c>
      <c r="J150" s="30">
        <v>527.0</v>
      </c>
      <c r="K150" s="22" t="s">
        <v>70</v>
      </c>
      <c r="L150" s="63" t="s">
        <v>398</v>
      </c>
      <c r="M150" s="32" t="s">
        <v>36</v>
      </c>
      <c r="N150" s="26" t="s">
        <v>21</v>
      </c>
    </row>
    <row r="151" ht="13.5" customHeight="1">
      <c r="H151" s="22" t="s">
        <v>399</v>
      </c>
      <c r="I151" s="23" t="s">
        <v>400</v>
      </c>
      <c r="J151" s="30">
        <v>510.0</v>
      </c>
      <c r="K151" s="22" t="s">
        <v>79</v>
      </c>
      <c r="L151" s="22" t="s">
        <v>129</v>
      </c>
      <c r="M151" s="23"/>
      <c r="N151" s="26" t="s">
        <v>21</v>
      </c>
    </row>
    <row r="152" ht="13.5" customHeight="1">
      <c r="H152" s="22" t="s">
        <v>401</v>
      </c>
      <c r="I152" s="23" t="s">
        <v>402</v>
      </c>
      <c r="J152" s="30">
        <v>510.0</v>
      </c>
      <c r="K152" s="22" t="s">
        <v>79</v>
      </c>
      <c r="L152" s="22" t="s">
        <v>129</v>
      </c>
      <c r="M152" s="23"/>
      <c r="N152" s="26" t="s">
        <v>21</v>
      </c>
    </row>
    <row r="153" ht="13.5" customHeight="1">
      <c r="H153" s="22" t="s">
        <v>403</v>
      </c>
      <c r="I153" s="23" t="s">
        <v>404</v>
      </c>
      <c r="J153" s="30">
        <v>500.0</v>
      </c>
      <c r="K153" s="22" t="s">
        <v>79</v>
      </c>
      <c r="L153" s="22" t="s">
        <v>129</v>
      </c>
      <c r="M153" s="23"/>
      <c r="N153" s="26" t="s">
        <v>21</v>
      </c>
    </row>
    <row r="154" ht="13.5" customHeight="1">
      <c r="H154" s="22" t="s">
        <v>405</v>
      </c>
      <c r="I154" s="23" t="s">
        <v>406</v>
      </c>
      <c r="J154" s="30">
        <v>500.0</v>
      </c>
      <c r="K154" s="22" t="s">
        <v>79</v>
      </c>
      <c r="L154" s="22" t="s">
        <v>129</v>
      </c>
      <c r="M154" s="23"/>
      <c r="N154" s="26" t="s">
        <v>21</v>
      </c>
    </row>
    <row r="155" ht="13.5" customHeight="1">
      <c r="H155" s="22" t="s">
        <v>407</v>
      </c>
      <c r="I155" s="23" t="s">
        <v>408</v>
      </c>
      <c r="J155" s="30">
        <v>500.0</v>
      </c>
      <c r="K155" s="22" t="s">
        <v>79</v>
      </c>
      <c r="L155" s="22" t="s">
        <v>129</v>
      </c>
      <c r="M155" s="23"/>
      <c r="N155" s="26" t="s">
        <v>21</v>
      </c>
    </row>
    <row r="156" ht="13.5" customHeight="1">
      <c r="H156" s="22" t="s">
        <v>409</v>
      </c>
      <c r="I156" s="23" t="s">
        <v>410</v>
      </c>
      <c r="J156" s="30">
        <v>500.0</v>
      </c>
      <c r="K156" s="22" t="s">
        <v>79</v>
      </c>
      <c r="L156" s="22" t="s">
        <v>129</v>
      </c>
      <c r="M156" s="23"/>
      <c r="N156" s="26" t="s">
        <v>21</v>
      </c>
    </row>
    <row r="157" ht="13.5" customHeight="1">
      <c r="H157" s="22" t="s">
        <v>411</v>
      </c>
      <c r="I157" s="23" t="s">
        <v>412</v>
      </c>
      <c r="J157" s="30">
        <v>500.0</v>
      </c>
      <c r="K157" s="22" t="s">
        <v>79</v>
      </c>
      <c r="L157" s="22" t="s">
        <v>129</v>
      </c>
      <c r="M157" s="23"/>
      <c r="N157" s="26" t="s">
        <v>21</v>
      </c>
    </row>
    <row r="158" ht="13.5" customHeight="1">
      <c r="H158" s="22" t="s">
        <v>413</v>
      </c>
      <c r="I158" s="23" t="s">
        <v>414</v>
      </c>
      <c r="J158" s="30">
        <v>500.0</v>
      </c>
      <c r="K158" s="22" t="s">
        <v>79</v>
      </c>
      <c r="L158" s="22" t="s">
        <v>129</v>
      </c>
      <c r="M158" s="23"/>
      <c r="N158" s="26" t="s">
        <v>21</v>
      </c>
    </row>
    <row r="159" ht="13.5" customHeight="1">
      <c r="H159" s="22" t="s">
        <v>415</v>
      </c>
      <c r="I159" s="23" t="s">
        <v>416</v>
      </c>
      <c r="J159" s="30">
        <v>500.0</v>
      </c>
      <c r="K159" s="22" t="s">
        <v>79</v>
      </c>
      <c r="L159" s="22" t="s">
        <v>129</v>
      </c>
      <c r="M159" s="23"/>
      <c r="N159" s="26" t="s">
        <v>21</v>
      </c>
    </row>
    <row r="160" ht="13.5" customHeight="1">
      <c r="H160" s="22" t="s">
        <v>417</v>
      </c>
      <c r="I160" s="23" t="s">
        <v>418</v>
      </c>
      <c r="J160" s="30">
        <v>500.0</v>
      </c>
      <c r="K160" s="22" t="s">
        <v>79</v>
      </c>
      <c r="L160" s="22" t="s">
        <v>129</v>
      </c>
      <c r="M160" s="23"/>
      <c r="N160" s="26" t="s">
        <v>21</v>
      </c>
    </row>
    <row r="161" ht="13.5" customHeight="1">
      <c r="H161" s="22" t="s">
        <v>419</v>
      </c>
      <c r="I161" s="23" t="s">
        <v>420</v>
      </c>
      <c r="J161" s="30">
        <v>500.0</v>
      </c>
      <c r="K161" s="22" t="s">
        <v>79</v>
      </c>
      <c r="L161" s="22" t="s">
        <v>129</v>
      </c>
      <c r="M161" s="23"/>
      <c r="N161" s="26" t="s">
        <v>21</v>
      </c>
    </row>
    <row r="162" ht="13.5" customHeight="1">
      <c r="H162" s="22" t="s">
        <v>421</v>
      </c>
      <c r="I162" s="23" t="s">
        <v>422</v>
      </c>
      <c r="J162" s="30">
        <v>500.0</v>
      </c>
      <c r="K162" s="22" t="s">
        <v>79</v>
      </c>
      <c r="L162" s="22" t="s">
        <v>129</v>
      </c>
      <c r="M162" s="23"/>
      <c r="N162" s="26" t="s">
        <v>21</v>
      </c>
    </row>
    <row r="163" ht="13.5" customHeight="1">
      <c r="H163" s="22" t="s">
        <v>423</v>
      </c>
      <c r="I163" s="23" t="s">
        <v>424</v>
      </c>
      <c r="J163" s="30">
        <v>500.0</v>
      </c>
      <c r="K163" s="22" t="s">
        <v>79</v>
      </c>
      <c r="L163" s="22" t="s">
        <v>129</v>
      </c>
      <c r="M163" s="23"/>
      <c r="N163" s="26" t="s">
        <v>21</v>
      </c>
    </row>
    <row r="164" ht="13.5" customHeight="1">
      <c r="H164" s="22" t="s">
        <v>425</v>
      </c>
      <c r="I164" s="23" t="s">
        <v>426</v>
      </c>
      <c r="J164" s="30">
        <v>500.0</v>
      </c>
      <c r="K164" s="22" t="s">
        <v>79</v>
      </c>
      <c r="L164" s="22" t="s">
        <v>129</v>
      </c>
      <c r="M164" s="23"/>
      <c r="N164" s="26" t="s">
        <v>21</v>
      </c>
    </row>
    <row r="165" ht="13.5" customHeight="1">
      <c r="H165" s="22" t="s">
        <v>427</v>
      </c>
      <c r="I165" s="23" t="s">
        <v>428</v>
      </c>
      <c r="J165" s="30">
        <v>500.0</v>
      </c>
      <c r="K165" s="22" t="s">
        <v>79</v>
      </c>
      <c r="L165" s="22" t="s">
        <v>129</v>
      </c>
      <c r="M165" s="23"/>
      <c r="N165" s="26" t="s">
        <v>21</v>
      </c>
    </row>
    <row r="166" ht="13.5" customHeight="1">
      <c r="H166" s="22" t="s">
        <v>429</v>
      </c>
      <c r="I166" s="23" t="s">
        <v>430</v>
      </c>
      <c r="J166" s="30">
        <v>500.0</v>
      </c>
      <c r="K166" s="22" t="s">
        <v>79</v>
      </c>
      <c r="L166" s="22" t="s">
        <v>129</v>
      </c>
      <c r="M166" s="23"/>
      <c r="N166" s="26" t="s">
        <v>21</v>
      </c>
    </row>
    <row r="167" ht="13.5" customHeight="1">
      <c r="H167" s="22" t="s">
        <v>431</v>
      </c>
      <c r="I167" s="23" t="s">
        <v>432</v>
      </c>
      <c r="J167" s="30">
        <v>500.0</v>
      </c>
      <c r="K167" s="22" t="s">
        <v>79</v>
      </c>
      <c r="L167" s="22" t="s">
        <v>129</v>
      </c>
      <c r="M167" s="23"/>
      <c r="N167" s="26" t="s">
        <v>21</v>
      </c>
    </row>
    <row r="168" ht="13.5" customHeight="1">
      <c r="H168" s="22" t="s">
        <v>433</v>
      </c>
      <c r="I168" s="23" t="s">
        <v>434</v>
      </c>
      <c r="J168" s="30">
        <v>500.0</v>
      </c>
      <c r="K168" s="22" t="s">
        <v>79</v>
      </c>
      <c r="L168" s="22" t="s">
        <v>129</v>
      </c>
      <c r="M168" s="23"/>
      <c r="N168" s="26" t="s">
        <v>21</v>
      </c>
    </row>
    <row r="169" ht="13.5" customHeight="1">
      <c r="H169" s="22" t="s">
        <v>435</v>
      </c>
      <c r="I169" s="23" t="s">
        <v>436</v>
      </c>
      <c r="J169" s="30">
        <v>500.0</v>
      </c>
      <c r="K169" s="22" t="s">
        <v>79</v>
      </c>
      <c r="L169" s="22" t="s">
        <v>129</v>
      </c>
      <c r="M169" s="23"/>
      <c r="N169" s="26" t="s">
        <v>21</v>
      </c>
    </row>
    <row r="170" ht="13.5" customHeight="1">
      <c r="H170" s="22" t="s">
        <v>437</v>
      </c>
      <c r="I170" s="23" t="s">
        <v>438</v>
      </c>
      <c r="J170" s="30">
        <v>500.0</v>
      </c>
      <c r="K170" s="22" t="s">
        <v>79</v>
      </c>
      <c r="L170" s="22" t="s">
        <v>129</v>
      </c>
      <c r="M170" s="23"/>
      <c r="N170" s="26" t="s">
        <v>21</v>
      </c>
    </row>
    <row r="171" ht="13.5" customHeight="1">
      <c r="H171" s="23" t="s">
        <v>439</v>
      </c>
      <c r="I171" s="23" t="s">
        <v>440</v>
      </c>
      <c r="J171" s="30">
        <v>500.0</v>
      </c>
      <c r="K171" s="22" t="s">
        <v>79</v>
      </c>
      <c r="L171" s="22" t="s">
        <v>129</v>
      </c>
      <c r="M171" s="23"/>
      <c r="N171" s="26" t="s">
        <v>21</v>
      </c>
    </row>
    <row r="172" ht="13.5" customHeight="1">
      <c r="H172" s="23" t="s">
        <v>441</v>
      </c>
      <c r="I172" s="23" t="s">
        <v>442</v>
      </c>
      <c r="J172" s="30">
        <v>500.0</v>
      </c>
      <c r="K172" s="22" t="s">
        <v>79</v>
      </c>
      <c r="L172" s="22" t="s">
        <v>129</v>
      </c>
      <c r="M172" s="23"/>
      <c r="N172" s="26" t="s">
        <v>21</v>
      </c>
    </row>
    <row r="173" ht="13.5" customHeight="1">
      <c r="H173" s="23" t="s">
        <v>443</v>
      </c>
      <c r="I173" s="23" t="s">
        <v>444</v>
      </c>
      <c r="J173" s="30">
        <v>500.0</v>
      </c>
      <c r="K173" s="22" t="s">
        <v>79</v>
      </c>
      <c r="L173" s="22" t="s">
        <v>129</v>
      </c>
      <c r="M173" s="23"/>
      <c r="N173" s="26" t="s">
        <v>21</v>
      </c>
    </row>
    <row r="174" ht="13.5" customHeight="1">
      <c r="H174" s="23" t="s">
        <v>445</v>
      </c>
      <c r="I174" s="23" t="s">
        <v>446</v>
      </c>
      <c r="J174" s="30">
        <v>500.0</v>
      </c>
      <c r="K174" s="22" t="s">
        <v>79</v>
      </c>
      <c r="L174" s="22" t="s">
        <v>129</v>
      </c>
      <c r="M174" s="23"/>
      <c r="N174" s="26" t="s">
        <v>21</v>
      </c>
    </row>
    <row r="175" ht="13.5" customHeight="1">
      <c r="H175" s="23" t="s">
        <v>447</v>
      </c>
      <c r="I175" s="23" t="s">
        <v>448</v>
      </c>
      <c r="J175" s="30">
        <v>500.0</v>
      </c>
      <c r="K175" s="22" t="s">
        <v>79</v>
      </c>
      <c r="L175" s="22" t="s">
        <v>129</v>
      </c>
      <c r="M175" s="23"/>
      <c r="N175" s="26" t="s">
        <v>21</v>
      </c>
    </row>
    <row r="176" ht="13.5" customHeight="1">
      <c r="H176" s="23" t="s">
        <v>449</v>
      </c>
      <c r="I176" s="23" t="s">
        <v>450</v>
      </c>
      <c r="J176" s="30">
        <v>500.0</v>
      </c>
      <c r="K176" s="22" t="s">
        <v>79</v>
      </c>
      <c r="L176" s="22" t="s">
        <v>129</v>
      </c>
      <c r="M176" s="23"/>
      <c r="N176" s="26" t="s">
        <v>21</v>
      </c>
    </row>
    <row r="177" ht="13.5" customHeight="1">
      <c r="H177" s="23" t="s">
        <v>451</v>
      </c>
      <c r="I177" s="23" t="s">
        <v>452</v>
      </c>
      <c r="J177" s="30">
        <v>500.0</v>
      </c>
      <c r="K177" s="22" t="s">
        <v>79</v>
      </c>
      <c r="L177" s="22" t="s">
        <v>129</v>
      </c>
      <c r="M177" s="23"/>
      <c r="N177" s="26" t="s">
        <v>21</v>
      </c>
    </row>
    <row r="178" ht="13.5" customHeight="1">
      <c r="H178" s="23" t="s">
        <v>453</v>
      </c>
      <c r="I178" s="23" t="s">
        <v>454</v>
      </c>
      <c r="J178" s="30">
        <v>500.0</v>
      </c>
      <c r="K178" s="22" t="s">
        <v>79</v>
      </c>
      <c r="L178" s="22" t="s">
        <v>129</v>
      </c>
      <c r="M178" s="23"/>
      <c r="N178" s="26" t="s">
        <v>21</v>
      </c>
    </row>
    <row r="179" ht="13.5" customHeight="1">
      <c r="H179" s="23" t="s">
        <v>455</v>
      </c>
      <c r="I179" s="23" t="s">
        <v>456</v>
      </c>
      <c r="J179" s="30">
        <v>500.0</v>
      </c>
      <c r="K179" s="22" t="s">
        <v>79</v>
      </c>
      <c r="L179" s="22" t="s">
        <v>129</v>
      </c>
      <c r="M179" s="23"/>
      <c r="N179" s="26" t="s">
        <v>21</v>
      </c>
    </row>
    <row r="180" ht="13.5" customHeight="1">
      <c r="H180" s="22" t="s">
        <v>457</v>
      </c>
      <c r="I180" s="23" t="s">
        <v>458</v>
      </c>
      <c r="J180" s="30">
        <v>490.0</v>
      </c>
      <c r="K180" s="22" t="s">
        <v>48</v>
      </c>
      <c r="L180" s="22" t="s">
        <v>459</v>
      </c>
      <c r="M180" s="25" t="s">
        <v>20</v>
      </c>
      <c r="N180" s="26" t="s">
        <v>21</v>
      </c>
    </row>
    <row r="181" ht="13.5" customHeight="1">
      <c r="H181" s="23" t="s">
        <v>460</v>
      </c>
      <c r="I181" s="23" t="s">
        <v>461</v>
      </c>
      <c r="J181" s="30">
        <v>480.0</v>
      </c>
      <c r="K181" s="22" t="s">
        <v>79</v>
      </c>
      <c r="L181" s="22" t="s">
        <v>129</v>
      </c>
      <c r="M181" s="23"/>
      <c r="N181" s="26" t="s">
        <v>21</v>
      </c>
    </row>
    <row r="182" ht="13.5" customHeight="1">
      <c r="H182" s="23" t="s">
        <v>462</v>
      </c>
      <c r="I182" s="23" t="s">
        <v>463</v>
      </c>
      <c r="J182" s="30">
        <v>480.0</v>
      </c>
      <c r="K182" s="22" t="s">
        <v>79</v>
      </c>
      <c r="L182" s="22" t="s">
        <v>129</v>
      </c>
      <c r="M182" s="23"/>
      <c r="N182" s="26" t="s">
        <v>21</v>
      </c>
    </row>
    <row r="183" ht="13.5" customHeight="1">
      <c r="H183" s="64" t="s">
        <v>464</v>
      </c>
      <c r="I183" s="64" t="s">
        <v>465</v>
      </c>
      <c r="J183" s="30">
        <v>480.0</v>
      </c>
      <c r="K183" s="22" t="s">
        <v>79</v>
      </c>
      <c r="L183" s="22" t="s">
        <v>129</v>
      </c>
      <c r="M183" s="23"/>
      <c r="N183" s="26" t="s">
        <v>21</v>
      </c>
    </row>
    <row r="184" ht="13.5" customHeight="1">
      <c r="H184" s="64" t="s">
        <v>466</v>
      </c>
      <c r="I184" s="64" t="s">
        <v>467</v>
      </c>
      <c r="J184" s="30">
        <v>480.0</v>
      </c>
      <c r="K184" s="22" t="s">
        <v>79</v>
      </c>
      <c r="L184" s="22" t="s">
        <v>129</v>
      </c>
      <c r="M184" s="23"/>
      <c r="N184" s="26" t="s">
        <v>21</v>
      </c>
    </row>
    <row r="185" ht="13.5" customHeight="1">
      <c r="H185" s="64" t="s">
        <v>468</v>
      </c>
      <c r="I185" s="64" t="s">
        <v>469</v>
      </c>
      <c r="J185" s="30">
        <v>450.0</v>
      </c>
      <c r="K185" s="22" t="s">
        <v>74</v>
      </c>
      <c r="L185" s="22" t="s">
        <v>470</v>
      </c>
      <c r="M185" s="32" t="s">
        <v>36</v>
      </c>
      <c r="N185" s="26" t="s">
        <v>21</v>
      </c>
    </row>
    <row r="186" ht="13.5" customHeight="1">
      <c r="H186" s="64" t="s">
        <v>471</v>
      </c>
      <c r="I186" s="64" t="s">
        <v>472</v>
      </c>
      <c r="J186" s="30">
        <v>400.0</v>
      </c>
      <c r="K186" s="22" t="s">
        <v>79</v>
      </c>
      <c r="L186" s="22" t="s">
        <v>129</v>
      </c>
      <c r="M186" s="23"/>
      <c r="N186" s="26" t="s">
        <v>21</v>
      </c>
    </row>
    <row r="187" ht="13.5" customHeight="1">
      <c r="H187" s="64" t="s">
        <v>473</v>
      </c>
      <c r="I187" s="64" t="s">
        <v>474</v>
      </c>
      <c r="J187" s="30">
        <v>395.85</v>
      </c>
      <c r="K187" s="22" t="s">
        <v>70</v>
      </c>
      <c r="L187" s="22" t="s">
        <v>475</v>
      </c>
      <c r="M187" s="32" t="s">
        <v>36</v>
      </c>
      <c r="N187" s="26" t="s">
        <v>21</v>
      </c>
    </row>
    <row r="188" ht="13.5" customHeight="1">
      <c r="H188" s="64" t="s">
        <v>476</v>
      </c>
      <c r="I188" s="64" t="s">
        <v>477</v>
      </c>
      <c r="J188" s="30">
        <v>360.0</v>
      </c>
      <c r="K188" s="22" t="s">
        <v>79</v>
      </c>
      <c r="L188" s="22" t="s">
        <v>129</v>
      </c>
      <c r="M188" s="23"/>
      <c r="N188" s="26" t="s">
        <v>21</v>
      </c>
    </row>
    <row r="189" ht="13.5" customHeight="1">
      <c r="H189" s="64" t="s">
        <v>478</v>
      </c>
      <c r="I189" s="64" t="s">
        <v>479</v>
      </c>
      <c r="J189" s="30">
        <v>300.0</v>
      </c>
      <c r="K189" s="22" t="s">
        <v>74</v>
      </c>
      <c r="L189" s="22" t="s">
        <v>480</v>
      </c>
      <c r="M189" s="32" t="s">
        <v>36</v>
      </c>
      <c r="N189" s="26" t="s">
        <v>21</v>
      </c>
    </row>
    <row r="190" ht="13.5" customHeight="1">
      <c r="H190" s="64" t="s">
        <v>481</v>
      </c>
      <c r="I190" s="64" t="s">
        <v>482</v>
      </c>
      <c r="J190" s="30">
        <v>300.0</v>
      </c>
      <c r="K190" s="22" t="s">
        <v>79</v>
      </c>
      <c r="L190" s="22" t="s">
        <v>129</v>
      </c>
      <c r="M190" s="23"/>
      <c r="N190" s="26" t="s">
        <v>21</v>
      </c>
    </row>
    <row r="191" ht="13.5" customHeight="1">
      <c r="H191" s="64" t="s">
        <v>483</v>
      </c>
      <c r="I191" s="64" t="s">
        <v>484</v>
      </c>
      <c r="J191" s="30">
        <v>208.03</v>
      </c>
      <c r="K191" s="22" t="s">
        <v>485</v>
      </c>
      <c r="L191" s="22" t="s">
        <v>486</v>
      </c>
      <c r="M191" s="25" t="s">
        <v>20</v>
      </c>
      <c r="N191" s="26" t="s">
        <v>21</v>
      </c>
    </row>
    <row r="192" ht="13.5" customHeight="1">
      <c r="H192" s="65" t="s">
        <v>487</v>
      </c>
      <c r="I192" s="64" t="s">
        <v>488</v>
      </c>
      <c r="J192" s="30">
        <v>40.0</v>
      </c>
      <c r="K192" s="22" t="s">
        <v>122</v>
      </c>
      <c r="L192" s="22" t="s">
        <v>489</v>
      </c>
      <c r="M192" s="23"/>
      <c r="N192" s="26" t="s">
        <v>21</v>
      </c>
    </row>
    <row r="193" ht="13.5" customHeight="1"/>
    <row r="194" ht="13.5" customHeight="1">
      <c r="H194" s="66" t="s">
        <v>490</v>
      </c>
      <c r="I194" s="67"/>
      <c r="J194" s="68">
        <f>SUM(J4:J193)</f>
        <v>545564.43</v>
      </c>
    </row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</sheetData>
  <mergeCells count="4">
    <mergeCell ref="C1:F1"/>
    <mergeCell ref="H1:N1"/>
    <mergeCell ref="C2:F2"/>
    <mergeCell ref="H2:N2"/>
  </mergeCells>
  <conditionalFormatting sqref="F4:F15">
    <cfRule type="notContainsBlanks" dxfId="0" priority="1">
      <formula>LEN(TRIM(F4))&gt;0</formula>
    </cfRule>
  </conditionalFormatting>
  <conditionalFormatting sqref="F4:F15">
    <cfRule type="notContainsBlanks" dxfId="1" priority="2">
      <formula>LEN(TRIM(F4))&gt;0</formula>
    </cfRule>
  </conditionalFormatting>
  <dataValidations>
    <dataValidation type="list" allowBlank="1" sqref="K4:K6 K8:K14 K16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15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