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li Correa" sheetId="1" r:id="rId4"/>
  </sheets>
  <definedNames/>
  <calcPr/>
  <extLst>
    <ext uri="GoogleSheetsCustomDataVersion1">
      <go:sheetsCustomData xmlns:go="http://customooxmlschemas.google.com/" r:id="rId5" roundtripDataSignature="AMtx7mi6nI7k5p0DG5dPtKUXremh9rlT0A=="/>
    </ext>
  </extLst>
</workbook>
</file>

<file path=xl/sharedStrings.xml><?xml version="1.0" encoding="utf-8"?>
<sst xmlns="http://schemas.openxmlformats.org/spreadsheetml/2006/main" count="1131" uniqueCount="396">
  <si>
    <t>FOTO</t>
  </si>
  <si>
    <t>RECEITAS</t>
  </si>
  <si>
    <t xml:space="preserve">DESPESAS </t>
  </si>
  <si>
    <t>Total Recebido: R$415.309,00</t>
  </si>
  <si>
    <t>Total Gasto: R$ 414.854,18</t>
  </si>
  <si>
    <t xml:space="preserve">NOME - ANTONIO ELI CORRÊA                                
PARTIDO - Democratas - DEM                               
</t>
  </si>
  <si>
    <t>DOADOR</t>
  </si>
  <si>
    <t>CPF/CNPJ</t>
  </si>
  <si>
    <t>VALOR</t>
  </si>
  <si>
    <t>FONTE</t>
  </si>
  <si>
    <t>PRESTADOR</t>
  </si>
  <si>
    <t>TIPO DE DESPESA</t>
  </si>
  <si>
    <t>DESCRIÇÃO</t>
  </si>
  <si>
    <t>NOTAS FISCAIS</t>
  </si>
  <si>
    <t>IDONEIDADE</t>
  </si>
  <si>
    <t>FABIO GONZAGA DOS SANTOS</t>
  </si>
  <si>
    <t>075.629.468-17</t>
  </si>
  <si>
    <t>Outros Recursos</t>
  </si>
  <si>
    <t>ALESSANDRA DA SILVA GOMES</t>
  </si>
  <si>
    <t>271.831.378-13</t>
  </si>
  <si>
    <t>Despesas com pessoal</t>
  </si>
  <si>
    <t>PREST.SERV.DIVULGACAO DE CAMPANHA ELEITORAL 2020</t>
  </si>
  <si>
    <t>Ok</t>
  </si>
  <si>
    <t>Direção Nacional - Democratas</t>
  </si>
  <si>
    <t>01.633.510/0001-69</t>
  </si>
  <si>
    <t>Fundo Especial</t>
  </si>
  <si>
    <t>ALESSANDRA DIAS ALVES</t>
  </si>
  <si>
    <t>253.816.828-75</t>
  </si>
  <si>
    <t>Direção Municipal/Comissão Provisória - Democratas</t>
  </si>
  <si>
    <t>03.999.568/0001-56</t>
  </si>
  <si>
    <t>Fundo Partidário</t>
  </si>
  <si>
    <t>ALINE APARECIDA RAMOS NERY</t>
  </si>
  <si>
    <t>518.072.028-10</t>
  </si>
  <si>
    <t>AMANDA BARBOSA MIRANDA</t>
  </si>
  <si>
    <t>409.152.468-05</t>
  </si>
  <si>
    <t>ANA LUCIA ARQUINO DA SILVA</t>
  </si>
  <si>
    <t>129.721.118-93</t>
  </si>
  <si>
    <t>ANA MARIA DA CONCEICAO OLIVEIRA</t>
  </si>
  <si>
    <t>066.400.908-56</t>
  </si>
  <si>
    <t>ANDRE LUIS DE PAULA</t>
  </si>
  <si>
    <t>191.547.608-95</t>
  </si>
  <si>
    <t>Baixa de Estimaveis - Recursos de pessoas físicas</t>
  </si>
  <si>
    <t>MICROCOMPUTADOR DELL OPTIPLEX 3050 CORE I30</t>
  </si>
  <si>
    <t>Recursos próprios</t>
  </si>
  <si>
    <t>IMPRESSORA SAMSUNG MULTILASER CFAX</t>
  </si>
  <si>
    <t>TOTAL</t>
  </si>
  <si>
    <t>ANDREA FRANCO</t>
  </si>
  <si>
    <t>286.409.458-45</t>
  </si>
  <si>
    <t>ANDREIA DA PAZ DA SILVA</t>
  </si>
  <si>
    <t>350.250.898-40</t>
  </si>
  <si>
    <t>Cessão ou locação de veículos</t>
  </si>
  <si>
    <t>LOC.VEICULO MOD.FIAT/PALIO CONFORME CONTRATO</t>
  </si>
  <si>
    <t>ANTONIO ELI CORREA</t>
  </si>
  <si>
    <t>576.906.508-72</t>
  </si>
  <si>
    <t>Baixa de Estimaveis - Recursos próprios</t>
  </si>
  <si>
    <t>MESAS PLASTICAS</t>
  </si>
  <si>
    <t>BANCADA PARA COMPUTADOR - 2 POSIÇÕES</t>
  </si>
  <si>
    <t>MESAS DE ESCRITORIOS</t>
  </si>
  <si>
    <t>CADEIRAS PARA ESCRITORIO</t>
  </si>
  <si>
    <t>ARIEL FARIAS SANTOS SOUSA</t>
  </si>
  <si>
    <t>403.814.338-46</t>
  </si>
  <si>
    <t>BIANCA ROBERTA LIMA DOS SANTOS</t>
  </si>
  <si>
    <t>433.073.788-48</t>
  </si>
  <si>
    <t>BIANCA SILVA DOS SANTOS</t>
  </si>
  <si>
    <t>703.964.864-44</t>
  </si>
  <si>
    <t>PREST.SERV.AUXILIAR DE COMITE DO CANDIDATO</t>
  </si>
  <si>
    <t>CAMILA ARAGAO DE BELLIS</t>
  </si>
  <si>
    <t>349.433.458-75</t>
  </si>
  <si>
    <t>PREST.SERV.LIDER DE EQUIP.DIVULGACAO DE CAMPANHA</t>
  </si>
  <si>
    <t>CARLOS ALBERTO DE BELLIS</t>
  </si>
  <si>
    <t>048.576.298-60</t>
  </si>
  <si>
    <t>LOC.VEICULO MOD.VW/KOMBI CONFORME CONTRATO</t>
  </si>
  <si>
    <t>Água</t>
  </si>
  <si>
    <t>PREST.SERV.MOTORISTA NO PERIODO DE CAMPANHA</t>
  </si>
  <si>
    <t>Aquisição/Doação de bens móveis ou imóveis</t>
  </si>
  <si>
    <t>CLAUDIO FERREIRA SILVA</t>
  </si>
  <si>
    <t>672.411.316-49</t>
  </si>
  <si>
    <t>LOC.VEICULO MOD.MICROONIBUS I/M.BENZ CONFORME CONT</t>
  </si>
  <si>
    <t>Atividades de militância e mobilização de rua</t>
  </si>
  <si>
    <t>Baixa de Estimaveis - Recursos de outros candidatos</t>
  </si>
  <si>
    <t>CONGREGACAO AGOSTINIANA MISSIONARIA DE ASSISTENCIA E EDUCACAO</t>
  </si>
  <si>
    <t>60.978.947/0001-01</t>
  </si>
  <si>
    <t>Locação/cessão de bens imóveis</t>
  </si>
  <si>
    <t>LOC.IMOVEL SITU AV.CONS.RODRIGUES ALVES·728 CF.CT.</t>
  </si>
  <si>
    <t>NÃO CONSTA</t>
  </si>
  <si>
    <t>Baixa de Estimaveis - Recursos de partido político</t>
  </si>
  <si>
    <t>CRISTIANE DA SILVA ALCANTARA</t>
  </si>
  <si>
    <t>284.776.638-31</t>
  </si>
  <si>
    <t>CRISTIANE DA SILVA MORAES</t>
  </si>
  <si>
    <t>301.518.268-46</t>
  </si>
  <si>
    <t>DANIELA DA SILVA MORAIS</t>
  </si>
  <si>
    <t>300.176.878-96</t>
  </si>
  <si>
    <t>PREST.SERV.LIDER DE EQUIP.DIVULGACAO CAMPANHA</t>
  </si>
  <si>
    <t>DANIELE SANTOS OSORIO</t>
  </si>
  <si>
    <t>420.971.738-02</t>
  </si>
  <si>
    <t>Combustíveis e lubrificantes</t>
  </si>
  <si>
    <t>DANIELLY CASSIA PAIVA</t>
  </si>
  <si>
    <t>379.904.488-40</t>
  </si>
  <si>
    <t>Correspondências e despesas postais</t>
  </si>
  <si>
    <t>DANUBIA MARQUES MENDES DEVIDE DE CASTRO</t>
  </si>
  <si>
    <t>317.062.898-47</t>
  </si>
  <si>
    <t>Criação e inclusão de páginas na internet</t>
  </si>
  <si>
    <t>DEMOCRATAS SAO PAULO SP MUNICIPAL</t>
  </si>
  <si>
    <t>ADESIVO PERFURADO 34X90 25777 ELI CORREA</t>
  </si>
  <si>
    <t>Despesa com Impulsionamento de Conteúdos</t>
  </si>
  <si>
    <t>VALOR REF.PRODUCAO DE 3 VIDEOS PARA CAMPANHA CONF.NF.116 DE 08/10/2020</t>
  </si>
  <si>
    <t>IMPRESSAO DE LAMINA AUTORIZACAO VEREADOR ELI CORREA 25777</t>
  </si>
  <si>
    <t>Despesas com Transporte ou deslocamento</t>
  </si>
  <si>
    <t>IMPRESSAO DE CARTAO VEREADOR ELI CORREA 25777</t>
  </si>
  <si>
    <t>Diversas a especificar</t>
  </si>
  <si>
    <t>VALOR REF.IMPRESSAO DE 2 UND. BANNER CONF.NF.3331 DE 07/10/2020</t>
  </si>
  <si>
    <t>Encargos financeiros, taxas bancárias e/ou op. cartão de crédito</t>
  </si>
  <si>
    <t>IMPRESSAO DE SANTINHOS VEREADOR ELI CORREA 25777</t>
  </si>
  <si>
    <t>Energia elétrica</t>
  </si>
  <si>
    <t>VALOR REF.IMPRESSAO DE BANNER CONF.NF.3375 DE 15/10/2020</t>
  </si>
  <si>
    <t>Materiais de expediente</t>
  </si>
  <si>
    <t>VALOR REFERENTE A IMPRESSAO DE 30.000 UND.SANTAO VEREADOR ELI CORREA 25777 CF.NOTA FISCAL 94029</t>
  </si>
  <si>
    <t>Produção de Programas de rádio, televisão ou vídeo</t>
  </si>
  <si>
    <t>IMPRESSAO DE LAMINA ADES.PARACHOQUE VEREADOR ELI CORREA (PAI) 25777</t>
  </si>
  <si>
    <t>Produção de jingles vinhetas e slogans</t>
  </si>
  <si>
    <t>IMPRESSAO DE PRAGUINHA VEREADOR ELI CORREA 25777</t>
  </si>
  <si>
    <t>Publicidade por adesivos</t>
  </si>
  <si>
    <t>DJALMA DOS SANTOS FRAGA</t>
  </si>
  <si>
    <t>247.090.398-01</t>
  </si>
  <si>
    <t>LOC.VEICULO MOD.PEUGEOT/BOXER M3303 CONFORME CONTR</t>
  </si>
  <si>
    <t>Publicidade por jornais e revistas</t>
  </si>
  <si>
    <t>Publicidade por materiais impressos</t>
  </si>
  <si>
    <t>DLOCAL BRASIL PAGAMENTOS LTDA.</t>
  </si>
  <si>
    <t>25.021.356/0001-32</t>
  </si>
  <si>
    <t>IMPULSIONAMENTO DE CONTEUDO REDE FACEBOOK</t>
  </si>
  <si>
    <t>Serviços advocatícios</t>
  </si>
  <si>
    <t>Serviços contábeis</t>
  </si>
  <si>
    <t>EDILSON ARAUJO DOS SANTOS</t>
  </si>
  <si>
    <t>260.572.088-89</t>
  </si>
  <si>
    <t>Serviços prestados por terceiros</t>
  </si>
  <si>
    <t>lOC.VEICULO MOD.PEUGEOT/BOXER M330M CONFORME CONTR</t>
  </si>
  <si>
    <t>Taxa de Administração de Financiamento Coletivo</t>
  </si>
  <si>
    <t>EDSON APARECIDO RIQUETO</t>
  </si>
  <si>
    <t>011.371.178-69</t>
  </si>
  <si>
    <t>EDVALDO SAMPAIO DE MELO JUNIOR</t>
  </si>
  <si>
    <t>363.126.708-80</t>
  </si>
  <si>
    <t>ELAINE CRISTINA DA SILVA</t>
  </si>
  <si>
    <t>213.810.658-64</t>
  </si>
  <si>
    <t>EMPRESA BRASILEIRA DE CORREIOS E TELEGRAFOS</t>
  </si>
  <si>
    <t>34.028.316/0001-03</t>
  </si>
  <si>
    <t>DESPESAS POSTAIS DIVERSAS CONF.CUPOM</t>
  </si>
  <si>
    <t>Positiva</t>
  </si>
  <si>
    <t>ESTER SOARES CONCEICAO</t>
  </si>
  <si>
    <t>454.152.078-80</t>
  </si>
  <si>
    <t>EVELYN CRISTINA MARCONDES</t>
  </si>
  <si>
    <t>389.949.158-00</t>
  </si>
  <si>
    <t>TARIFA BANCARIA</t>
  </si>
  <si>
    <t>FABIANA DA SILVA MORAIS</t>
  </si>
  <si>
    <t>317.626.738-00</t>
  </si>
  <si>
    <t>FABIANA FERREIRA</t>
  </si>
  <si>
    <t>298.890.668-82</t>
  </si>
  <si>
    <t>FABIANA SILVA DOS SANTOS OLIVEIRA</t>
  </si>
  <si>
    <t>413.775.558-28</t>
  </si>
  <si>
    <t>PREST.SERV.DE ADMINISTRADOR FINANCEIRO NO PERIODO DE 23/09/2020 A 15/12/2020 CF.CONTRATO</t>
  </si>
  <si>
    <t>FELIPE ANTONIO GONCALVES</t>
  </si>
  <si>
    <t>424.266.618-79</t>
  </si>
  <si>
    <t>FELIPE CAMAZANO FRUTUOSO</t>
  </si>
  <si>
    <t>375.057.548-74</t>
  </si>
  <si>
    <t>FLAVIA SILVA DOS SANTOS</t>
  </si>
  <si>
    <t>345.574.248-30</t>
  </si>
  <si>
    <t>GABRIEL FEITOSA DOS SANTOS</t>
  </si>
  <si>
    <t>466.373.238-02</t>
  </si>
  <si>
    <t>GABRIEL MORAIS DE OLIVEIRA</t>
  </si>
  <si>
    <t>528.769.898-40</t>
  </si>
  <si>
    <t>GABRIELA PEIXOTO AKEL PRESTADORA DE SERVICOS</t>
  </si>
  <si>
    <t>26.092.805/0001-04</t>
  </si>
  <si>
    <t>PREST.SERV.DE IMPRESSAO DE ETIQUETAS ADESIVAS</t>
  </si>
  <si>
    <t>CONSTA</t>
  </si>
  <si>
    <t>GABRIELA STEFANI CAUZZO BORGES 36986911831</t>
  </si>
  <si>
    <t>21.501.147/0001-35</t>
  </si>
  <si>
    <t>PREST.SERV.MARKETING DIGITAL E GESTAO DE REDES SOC</t>
  </si>
  <si>
    <t>GALACTICA PROCESSAMENTO E ASSESSORIA CONTABIL</t>
  </si>
  <si>
    <t>53.103.933/0001-70</t>
  </si>
  <si>
    <t>PREST.SERV.TECNICOS DE ASSESS.E CONS.CONTABIL</t>
  </si>
  <si>
    <t>GERLANE LOURENCO LEAL</t>
  </si>
  <si>
    <t>338.301.048-12</t>
  </si>
  <si>
    <t>GERMANDA DA SILVA</t>
  </si>
  <si>
    <t>458.722.258-57</t>
  </si>
  <si>
    <t>GUILHERME MATOS SANCHES</t>
  </si>
  <si>
    <t>443.100.118-29</t>
  </si>
  <si>
    <t>GUSTAVO HENRIQUE ARAUJO</t>
  </si>
  <si>
    <t>451.247.238-07</t>
  </si>
  <si>
    <t>HAWAII GRAFICA E EDITORA LTDA</t>
  </si>
  <si>
    <t>62.773.031/0001-32</t>
  </si>
  <si>
    <t>SANTINHOS ELI CORREA</t>
  </si>
  <si>
    <t>CARTAO ELI CORREA</t>
  </si>
  <si>
    <t>FOLHETO ELI CORREA</t>
  </si>
  <si>
    <t>CONFECCAO DE PRAGUINHAS CONF.NOTA FISCAL</t>
  </si>
  <si>
    <t>CONFECCAO DE PRAGUINHAS ELI CORREA</t>
  </si>
  <si>
    <t>HELCIO GOMES 12557871800</t>
  </si>
  <si>
    <t>14.383.080/0001-16</t>
  </si>
  <si>
    <t>CONFECCAO DE COLETES AZUIS IMPRESSOS</t>
  </si>
  <si>
    <t>HELENA AUGUSTA FRANCA</t>
  </si>
  <si>
    <t>291.093.838-75</t>
  </si>
  <si>
    <t>HORANA DO PRADO MAGALHAES</t>
  </si>
  <si>
    <t>396.807.938-85</t>
  </si>
  <si>
    <t>IVAN CESAR COUGO JUNIOR</t>
  </si>
  <si>
    <t>256.567.038-94</t>
  </si>
  <si>
    <t>JENIFFER MATEUS SOUZA CORREIA</t>
  </si>
  <si>
    <t>498.290.798-64</t>
  </si>
  <si>
    <t>JESSICA BARBARA DA CONCEICAO PEREIRA</t>
  </si>
  <si>
    <t>453.995.618-32</t>
  </si>
  <si>
    <t>JOAO BOSCO DIAS</t>
  </si>
  <si>
    <t>011.140.418-58</t>
  </si>
  <si>
    <t>JOAO VITOR RODRIGUES ALVES DA SILVA</t>
  </si>
  <si>
    <t>472.212.518-00</t>
  </si>
  <si>
    <t>JOSE RODRIGUES DE SIQUEIRA</t>
  </si>
  <si>
    <t>568.486.098-20</t>
  </si>
  <si>
    <t>JOYCE APARECIDA ROCHA DE OLIVEIRA</t>
  </si>
  <si>
    <t>362.088.318-14</t>
  </si>
  <si>
    <t>JULIANA BERGAMASCO MAIA</t>
  </si>
  <si>
    <t>351.973.428-11</t>
  </si>
  <si>
    <t>JULIANA MARTINS SANTOS</t>
  </si>
  <si>
    <t>433.742.648-59</t>
  </si>
  <si>
    <t>JULIANA RODRIGUES DE ALCANTARA FERREIRA</t>
  </si>
  <si>
    <t>432.389.378-71</t>
  </si>
  <si>
    <t>KALUNGA SA</t>
  </si>
  <si>
    <t>43.283.811/0001-50</t>
  </si>
  <si>
    <t>DESPESA COM ENVELOPES CONF.NOTA FISCAL</t>
  </si>
  <si>
    <t>ENVELOPE OFICIO 114X229 8 CXS</t>
  </si>
  <si>
    <t>KAROLAYNE DA SILVA PEREIRA</t>
  </si>
  <si>
    <t>460.303.358-39</t>
  </si>
  <si>
    <t>KATIA DA SILVA BEZERRA</t>
  </si>
  <si>
    <t>327.494.958-22</t>
  </si>
  <si>
    <t>KATIANA BEZERRA DA SILVA</t>
  </si>
  <si>
    <t>329.443.968-70</t>
  </si>
  <si>
    <t>KATLYN AUGUSTA PEREIRA</t>
  </si>
  <si>
    <t>510.494.808-05</t>
  </si>
  <si>
    <t>KELI MARIA DE JESUS</t>
  </si>
  <si>
    <t>395.387.368-77</t>
  </si>
  <si>
    <t>KEMILLY LUANNY BISPO CIZOTTO</t>
  </si>
  <si>
    <t>512.552.228-75</t>
  </si>
  <si>
    <t>KLEMP, DE PAULA SOCIEDADE DE ADVOGADOS</t>
  </si>
  <si>
    <t>18.160.749/0001-61</t>
  </si>
  <si>
    <t>PREST.SERV.ADVOCATICIOS NO PERIODO DE CAMPANHA</t>
  </si>
  <si>
    <t>LAIS ALCANTARA BEZERRA DA SILVA</t>
  </si>
  <si>
    <t>480.504.868-93</t>
  </si>
  <si>
    <t>LAIZE MARIA DA SILVA RODRIGUES</t>
  </si>
  <si>
    <t>550.080.108-24</t>
  </si>
  <si>
    <t>LARISSE SANTOS OLIVEIRA</t>
  </si>
  <si>
    <t>417.504.558-97</t>
  </si>
  <si>
    <t>LEILA GABRIELA RODRIGUES</t>
  </si>
  <si>
    <t>338.263.018-46</t>
  </si>
  <si>
    <t>LUANA APARECIDA DA SILVA</t>
  </si>
  <si>
    <t>393.654.318-67</t>
  </si>
  <si>
    <t>LUCIA APARECIDA DOS SANTOS</t>
  </si>
  <si>
    <t>259.655.848-30</t>
  </si>
  <si>
    <t>LUCIANA SOARES SOUSA DE SIMONI</t>
  </si>
  <si>
    <t>296.945.978-70</t>
  </si>
  <si>
    <t>LOC.VEICULO MOD.HYUNDAI/HB20 PERIODO DE CAMPANHA</t>
  </si>
  <si>
    <t>LUCIANA UMBELINO DA SILVA</t>
  </si>
  <si>
    <t>399.313.308-05</t>
  </si>
  <si>
    <t>LUZINEIDE CORDEIRO DE ARAUJO</t>
  </si>
  <si>
    <t>157.165.188-85</t>
  </si>
  <si>
    <t>MARCELA CRISTIANE DA SILVA FRANCO</t>
  </si>
  <si>
    <t>335.707.928-38</t>
  </si>
  <si>
    <t>MARCOS DE SOUZA RODRIGUES</t>
  </si>
  <si>
    <t>309.107.258-45</t>
  </si>
  <si>
    <t>LOC.VEICULO MOD.NISSAN/SENTRA CONFORME CONTRATO</t>
  </si>
  <si>
    <t>MARIA APARECIDA DA SILVA MACIEL</t>
  </si>
  <si>
    <t>261.152.818-73</t>
  </si>
  <si>
    <t>MARIA AUREA XAVIER</t>
  </si>
  <si>
    <t>219.110.885-72</t>
  </si>
  <si>
    <t>MARIA DE FATIMA ARAUJO</t>
  </si>
  <si>
    <t>258.042.988-36</t>
  </si>
  <si>
    <t>MARIANE DO NASCIMENTO PEREIRA</t>
  </si>
  <si>
    <t>419.649.098-05</t>
  </si>
  <si>
    <t>PREST.SERV.DE AUXILIAR ADM.NO COMITE DO CANDIDATO</t>
  </si>
  <si>
    <t>MARINES RAMOS DE BRITO</t>
  </si>
  <si>
    <t>146.447.288-29</t>
  </si>
  <si>
    <t>MARLENE CONCEICAO COELHO DA SILVA</t>
  </si>
  <si>
    <t>153.117.348-92</t>
  </si>
  <si>
    <t>MARLI MELO ALVES FARIAS</t>
  </si>
  <si>
    <t>255.975.998-52</t>
  </si>
  <si>
    <t>MARTA KARINA CARDOSO SILVA PAGLIOU</t>
  </si>
  <si>
    <t>354.040.938-62</t>
  </si>
  <si>
    <t>MAURICI DOUGLAS BERLANGA</t>
  </si>
  <si>
    <t>190.700.938-80</t>
  </si>
  <si>
    <t>MICHELLE MONTEIRO DE JESUS</t>
  </si>
  <si>
    <t>322.606.378-25</t>
  </si>
  <si>
    <t>MILENA DE OLIVEIRA SILVA</t>
  </si>
  <si>
    <t>229.570.508-89</t>
  </si>
  <si>
    <t>ML PASSARELLI EIRELI</t>
  </si>
  <si>
    <t>29.498.006/0001-12</t>
  </si>
  <si>
    <t>CONFECCAO DE BANDEIRAS CONF.NOTA FISCAL</t>
  </si>
  <si>
    <t>CONFECCAO DE BANDEIRAS 1X1·40</t>
  </si>
  <si>
    <t>PATRICIA FERNANDA CHAVES DA SILVA</t>
  </si>
  <si>
    <t>314.247.828-05</t>
  </si>
  <si>
    <t>PATRICIA SOUZA DE OLIVEIRA PAZ</t>
  </si>
  <si>
    <t>357.503.638-13</t>
  </si>
  <si>
    <t>POSTO DE SERVICO TUTOIA LTDA</t>
  </si>
  <si>
    <t>61.344.131/0001-80</t>
  </si>
  <si>
    <t>DESPESA COM COMBUSTIVEL CF.NOTA FISCAL</t>
  </si>
  <si>
    <t>RAFAEL FRUTUOSO DOS SANTOS</t>
  </si>
  <si>
    <t>041.878.009-99</t>
  </si>
  <si>
    <t>RAINA CARVALHO PEREIRA ALVES</t>
  </si>
  <si>
    <t>358.587.718-40</t>
  </si>
  <si>
    <t>RAYSSA SILVA MENDONCA</t>
  </si>
  <si>
    <t>463.807.358-10</t>
  </si>
  <si>
    <t>REGINA CELIA ALVES PEREIRA</t>
  </si>
  <si>
    <t>061.442.558-18</t>
  </si>
  <si>
    <t>PREST.SERV.LIDER DE EQUIP. DIVULGACAO CAMPANHA</t>
  </si>
  <si>
    <t>REGINA FERNANDES CARDOSO DE JESUS</t>
  </si>
  <si>
    <t>498.589.198-32</t>
  </si>
  <si>
    <t>RICKSON GUSTAVO DA SILVA</t>
  </si>
  <si>
    <t>495.061.198-48</t>
  </si>
  <si>
    <t>RIO GRANDE AUTO POSTO LTDA</t>
  </si>
  <si>
    <t>46.552.840/0001-68</t>
  </si>
  <si>
    <t>DESPESA COM COMBUSTIVEL CONF.NOTA FISCAL</t>
  </si>
  <si>
    <t>ROBERTO APARECIDO PEREIRA</t>
  </si>
  <si>
    <t>045.862.008-47</t>
  </si>
  <si>
    <t>RODRIGO MOYA DE ANDRADE 29132302886</t>
  </si>
  <si>
    <t>26.120.671/0001-80</t>
  </si>
  <si>
    <t>CRIACAO E MANUTENCAO DE WEBSITE DO CANDIDATO CF.NF</t>
  </si>
  <si>
    <t>ROGER SOUZA OLIVEIRA</t>
  </si>
  <si>
    <t>479.570.458-98</t>
  </si>
  <si>
    <t>RONALDO FERREIRA NEVES</t>
  </si>
  <si>
    <t>094.643.378-00</t>
  </si>
  <si>
    <t>LOC.VEICULO MOD.VW/FOX CONFORME CONTRATO</t>
  </si>
  <si>
    <t>PREST.SERV.MOTORISTA NA CAMPANHA ELEITORAL</t>
  </si>
  <si>
    <t>ROSE AMALIA DA SILVA OLIVEIRA</t>
  </si>
  <si>
    <t>300.563.558-90</t>
  </si>
  <si>
    <t>ROSELI ROSA AMARAL</t>
  </si>
  <si>
    <t>327.075.468-01</t>
  </si>
  <si>
    <t>ROSELI TADEU DOS SANTOS CARVALHO</t>
  </si>
  <si>
    <t>036.171.898-57</t>
  </si>
  <si>
    <t>SANDRA CONCEICAO COSTA</t>
  </si>
  <si>
    <t>132.751.748-51</t>
  </si>
  <si>
    <t>SARA DA SILVA ASSIS</t>
  </si>
  <si>
    <t>925.230.806-72</t>
  </si>
  <si>
    <t>SAYMON TULIO MARIO EDUARDO FEIJO MACHADO</t>
  </si>
  <si>
    <t>272.256.568-48</t>
  </si>
  <si>
    <t>SELMA MENDES DA SILVA</t>
  </si>
  <si>
    <t>264.993.738-69</t>
  </si>
  <si>
    <t>SIMONE CARDOZO DOS SANTOS</t>
  </si>
  <si>
    <t>169.909.898-07</t>
  </si>
  <si>
    <t>LOC.VEICULO MOD.VW/VOYAGE CONFORME CONTRATO</t>
  </si>
  <si>
    <t>SIMONE DA SILVA</t>
  </si>
  <si>
    <t>329.926.688-85</t>
  </si>
  <si>
    <t>SIMONE NERY</t>
  </si>
  <si>
    <t>118.489.928-23</t>
  </si>
  <si>
    <t>SUELI DE OLIVEIRA PAZ</t>
  </si>
  <si>
    <t>185.070.478-31</t>
  </si>
  <si>
    <t>SUELI NATALINA DA SILVA</t>
  </si>
  <si>
    <t>271.811.518-19</t>
  </si>
  <si>
    <t>PREST.SERV.LIDER EQUIP.DIVULGACAO DE CAMPANHA</t>
  </si>
  <si>
    <t>TALITA LILIAM SAMPAIO APARECIDO</t>
  </si>
  <si>
    <t>309.095.638-10</t>
  </si>
  <si>
    <t>PREST.SERV.MOTORISTA NO PERIODO DE CAMPANHA 2020</t>
  </si>
  <si>
    <t>TALITA PRISCILA RODRIGUES DOS SANTOS</t>
  </si>
  <si>
    <t>334.261.538-90</t>
  </si>
  <si>
    <t>LOC.VEICULO MOD.FIAT/DUCATO CONFORME CONTRATO</t>
  </si>
  <si>
    <t>TATIANA DA SILVA MORAIS</t>
  </si>
  <si>
    <t>281.384.798-41</t>
  </si>
  <si>
    <t>TATIANE DA CONCEICAO DE OLIVEIRA</t>
  </si>
  <si>
    <t>382.914.408-32</t>
  </si>
  <si>
    <t>TERESINHA AURORA BERLANGA</t>
  </si>
  <si>
    <t>170.148.698-92</t>
  </si>
  <si>
    <t>LOC.VEICULO MOD.HYUNDAI/TUCSON PERIODO CAMPANHA</t>
  </si>
  <si>
    <t>THAINA PEREIRA DE SANTANA BARBOSA</t>
  </si>
  <si>
    <t>416.904.318-90</t>
  </si>
  <si>
    <t>THAYNA DOS SANTOS OLIVEIRA</t>
  </si>
  <si>
    <t>440.016.418-79</t>
  </si>
  <si>
    <t>PREST.SERV.DIVULGACAO DE CAMPANHA ELEITORAL</t>
  </si>
  <si>
    <t>THIAGO DE PAULA NASCIMENTO</t>
  </si>
  <si>
    <t>505.232.148-12</t>
  </si>
  <si>
    <t>UONSGHTON LUIZ RODRIGUES MARTINS</t>
  </si>
  <si>
    <t>400.350.228-09</t>
  </si>
  <si>
    <t>VAGNER CARDOSO DE JESUS</t>
  </si>
  <si>
    <t>276.416.378-92</t>
  </si>
  <si>
    <t>VANDERLEI BELO FERREIRA</t>
  </si>
  <si>
    <t>045.484.338-05</t>
  </si>
  <si>
    <t>LOC.VEICULO MOD.GM/CELTA NO PERIODO CAMPANHA</t>
  </si>
  <si>
    <t>VICTOR RIBEIRO NASCIMENTO</t>
  </si>
  <si>
    <t>429.437.588-41</t>
  </si>
  <si>
    <t>VINICIUS CARDOZO FERREIRA NEVES</t>
  </si>
  <si>
    <t>421.767.648-46</t>
  </si>
  <si>
    <t>VIVIANE RODRIGUES DE AQUINO</t>
  </si>
  <si>
    <t>335.678.428-54</t>
  </si>
  <si>
    <t>WAGNER DIOGO GUILHERME</t>
  </si>
  <si>
    <t>272.683.528-75</t>
  </si>
  <si>
    <t>WALMIR DIANA</t>
  </si>
  <si>
    <t>111.994.538-03</t>
  </si>
  <si>
    <t>WENDY KELLI BATISTA DE BARROS</t>
  </si>
  <si>
    <t>429.614.038-80</t>
  </si>
  <si>
    <t>WICHELLY BATISTA DE BARROS</t>
  </si>
  <si>
    <t>420.067.178-63</t>
  </si>
  <si>
    <t>WILLIAN FERREIRA SANTOS</t>
  </si>
  <si>
    <t>173.157.796-63</t>
  </si>
  <si>
    <t>XIRAMAYA SOUZA MARQUES</t>
  </si>
  <si>
    <t>151.221.688-73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</si>
</sst>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 -416]#,##0.00"/>
    <numFmt numFmtId="165" formatCode="00000"/>
    <numFmt numFmtId="166" formatCode="_-[$R$-416]\ * #,##0.00_-;\-[$R$-416]\ * #,##0.00_-;_-[$R$-416]\ * \-??_-;_-@"/>
  </numFmts>
  <fonts count="16">
    <font>
      <sz val="11.0"/>
      <color rgb="FF000000"/>
      <name val="Arial"/>
    </font>
    <font>
      <b/>
      <sz val="11.0"/>
      <color rgb="FFFF0000"/>
      <name val="Calibri"/>
    </font>
    <font>
      <b/>
      <sz val="14.0"/>
      <color rgb="FF000000"/>
      <name val="Calibri"/>
    </font>
    <font/>
    <font>
      <sz val="11.0"/>
      <color rgb="FF000000"/>
      <name val="Calibri"/>
    </font>
    <font>
      <u/>
      <sz val="11.0"/>
      <color rgb="FF0563C1"/>
      <name val="Arial"/>
    </font>
    <font>
      <sz val="14.0"/>
      <color rgb="FF000000"/>
      <name val="Calibri"/>
    </font>
    <font>
      <sz val="12.0"/>
      <color rgb="FF000000"/>
      <name val="Calibri"/>
    </font>
    <font>
      <sz val="10.0"/>
      <color rgb="FF000000"/>
      <name val="Calibri"/>
    </font>
    <font>
      <b/>
      <sz val="12.0"/>
      <color rgb="FF000000"/>
      <name val="Calibri"/>
    </font>
    <font>
      <u/>
      <sz val="11.0"/>
      <color rgb="FF1155CC"/>
      <name val="Calibri"/>
    </font>
    <font>
      <sz val="10.0"/>
      <color rgb="FF000000"/>
      <name val="Arial"/>
    </font>
    <font>
      <u/>
      <sz val="11.0"/>
      <color rgb="FF1155CC"/>
      <name val="Calibri"/>
    </font>
    <font>
      <b/>
      <sz val="11.0"/>
      <color rgb="FF000000"/>
      <name val="Calibri"/>
    </font>
    <font>
      <b/>
      <sz val="11.0"/>
      <color rgb="FF000000"/>
      <name val="Arial"/>
    </font>
    <font>
      <sz val="14.0"/>
      <color rgb="FF333333"/>
      <name val="Open Sans"/>
    </font>
  </fonts>
  <fills count="8">
    <fill>
      <patternFill patternType="none"/>
    </fill>
    <fill>
      <patternFill patternType="lightGray"/>
    </fill>
    <fill>
      <patternFill patternType="solid">
        <fgColor rgb="FF82B633"/>
        <bgColor rgb="FF82B633"/>
      </patternFill>
    </fill>
    <fill>
      <patternFill patternType="solid">
        <fgColor rgb="FF5899D4"/>
        <bgColor rgb="FF5899D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29">
    <border/>
    <border>
      <left style="thin">
        <color rgb="FF505050"/>
      </left>
      <top style="thin">
        <color rgb="FF505050"/>
      </top>
      <bottom/>
    </border>
    <border>
      <top style="thin">
        <color rgb="FF505050"/>
      </top>
      <bottom/>
    </border>
    <border>
      <right style="thin">
        <color rgb="FF505050"/>
      </right>
      <top style="thin">
        <color rgb="FF505050"/>
      </top>
      <bottom/>
    </border>
    <border>
      <left/>
      <right/>
      <top/>
    </border>
    <border>
      <left/>
      <right/>
    </border>
    <border>
      <left style="thin">
        <color rgb="FF505050"/>
      </left>
      <right style="thin">
        <color rgb="FF505050"/>
      </right>
      <top style="thin">
        <color rgb="FF505050"/>
      </top>
      <bottom/>
    </border>
    <border>
      <left style="thin">
        <color rgb="FF505050"/>
      </left>
      <top style="thin">
        <color rgb="FF505050"/>
      </top>
      <bottom style="thin">
        <color rgb="FF505050"/>
      </bottom>
    </border>
    <border>
      <left/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D9D9D9"/>
      </left>
      <bottom style="thin">
        <color rgb="FFD9D9D9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medium">
        <color rgb="FF999999"/>
      </bottom>
    </border>
    <border>
      <left style="medium">
        <color rgb="FF999999"/>
      </left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CCCCCC"/>
      </left>
      <right style="medium">
        <color rgb="FF666666"/>
      </right>
      <bottom style="thin">
        <color rgb="FFCCCCCC"/>
      </bottom>
    </border>
    <border>
      <left style="thin">
        <color rgb="FFCCCCCC"/>
      </left>
      <right style="medium">
        <color rgb="FF666666"/>
      </right>
      <top style="thin">
        <color rgb="FFCCCCCC"/>
      </top>
      <bottom style="thin">
        <color rgb="FFCCCCCC"/>
      </bottom>
    </border>
    <border>
      <left style="medium">
        <color rgb="FF999999"/>
      </left>
      <right style="thin">
        <color rgb="FFD9D9D9"/>
      </right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medium">
        <color rgb="FF999999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bottom style="thin">
        <color rgb="FFCCCCCC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left style="medium">
        <color rgb="FF999999"/>
      </left>
      <right style="thin">
        <color rgb="FFCCCCCC"/>
      </right>
      <bottom style="thin">
        <color rgb="FFCCCCCC"/>
      </bottom>
    </border>
    <border>
      <left/>
      <right/>
      <top/>
      <bottom/>
    </border>
    <border>
      <left style="thin">
        <color rgb="FFB7B7B7"/>
      </left>
      <right style="medium">
        <color rgb="FF666666"/>
      </right>
      <bottom style="thin">
        <color rgb="FFB7B7B7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shrinkToFit="0" vertical="center" wrapText="0"/>
    </xf>
    <xf borderId="1" fillId="3" fontId="2" numFmtId="0" xfId="0" applyAlignment="1" applyBorder="1" applyFill="1" applyFont="1">
      <alignment horizontal="center" shrinkToFit="0" vertical="center" wrapText="0"/>
    </xf>
    <xf borderId="4" fillId="4" fontId="5" numFmtId="0" xfId="0" applyAlignment="1" applyBorder="1" applyFill="1" applyFont="1">
      <alignment horizontal="center" shrinkToFit="0" vertical="center" wrapText="0"/>
    </xf>
    <xf borderId="1" fillId="5" fontId="6" numFmtId="164" xfId="0" applyAlignment="1" applyBorder="1" applyFill="1" applyFont="1" applyNumberFormat="1">
      <alignment horizontal="center" shrinkToFit="0" vertical="center" wrapText="1"/>
    </xf>
    <xf borderId="0" fillId="0" fontId="7" numFmtId="0" xfId="0" applyAlignment="1" applyFont="1">
      <alignment shrinkToFit="0" vertical="bottom" wrapText="0"/>
    </xf>
    <xf borderId="5" fillId="0" fontId="3" numFmtId="0" xfId="0" applyBorder="1" applyFont="1"/>
    <xf borderId="0" fillId="0" fontId="8" numFmtId="0" xfId="0" applyAlignment="1" applyFont="1">
      <alignment horizontal="center" shrinkToFit="0" vertical="bottom" wrapText="1"/>
    </xf>
    <xf borderId="6" fillId="2" fontId="9" numFmtId="0" xfId="0" applyAlignment="1" applyBorder="1" applyFont="1">
      <alignment horizontal="center" shrinkToFit="0" vertical="center" wrapText="1"/>
    </xf>
    <xf borderId="6" fillId="2" fontId="9" numFmtId="0" xfId="0" applyAlignment="1" applyBorder="1" applyFont="1">
      <alignment horizontal="center" shrinkToFit="0" vertical="center" wrapText="0"/>
    </xf>
    <xf borderId="7" fillId="0" fontId="9" numFmtId="0" xfId="0" applyAlignment="1" applyBorder="1" applyFont="1">
      <alignment horizontal="center" shrinkToFit="0" vertical="center" wrapText="0"/>
    </xf>
    <xf borderId="6" fillId="3" fontId="9" numFmtId="0" xfId="0" applyAlignment="1" applyBorder="1" applyFont="1">
      <alignment horizontal="center" shrinkToFit="0" vertical="center" wrapText="1"/>
    </xf>
    <xf borderId="6" fillId="3" fontId="9" numFmtId="0" xfId="0" applyAlignment="1" applyBorder="1" applyFont="1">
      <alignment horizontal="center" shrinkToFit="0" vertical="center" wrapText="0"/>
    </xf>
    <xf borderId="0" fillId="0" fontId="10" numFmtId="0" xfId="0" applyAlignment="1" applyFont="1">
      <alignment horizontal="left" shrinkToFit="0" vertical="bottom" wrapText="0"/>
    </xf>
    <xf borderId="8" fillId="0" fontId="3" numFmtId="0" xfId="0" applyBorder="1" applyFont="1"/>
    <xf borderId="0" fillId="0" fontId="4" numFmtId="0" xfId="0" applyAlignment="1" applyFont="1">
      <alignment shrinkToFit="0" vertical="bottom" wrapText="0"/>
    </xf>
    <xf borderId="9" fillId="0" fontId="4" numFmtId="0" xfId="0" applyAlignment="1" applyBorder="1" applyFont="1">
      <alignment horizontal="center" shrinkToFit="0" vertical="center" wrapText="1"/>
    </xf>
    <xf borderId="9" fillId="0" fontId="4" numFmtId="165" xfId="0" applyAlignment="1" applyBorder="1" applyFont="1" applyNumberFormat="1">
      <alignment horizontal="center" shrinkToFit="0" vertical="center" wrapText="1"/>
    </xf>
    <xf borderId="9" fillId="0" fontId="4" numFmtId="166" xfId="0" applyAlignment="1" applyBorder="1" applyFont="1" applyNumberFormat="1">
      <alignment horizontal="center" shrinkToFit="0" vertical="center" wrapText="1"/>
    </xf>
    <xf borderId="9" fillId="0" fontId="11" numFmtId="0" xfId="0" applyAlignment="1" applyBorder="1" applyFont="1">
      <alignment horizontal="center" shrinkToFit="0" vertical="center" wrapText="1"/>
    </xf>
    <xf borderId="9" fillId="4" fontId="0" numFmtId="0" xfId="0" applyAlignment="1" applyBorder="1" applyFont="1">
      <alignment horizontal="center" shrinkToFit="0" vertical="center" wrapText="0"/>
    </xf>
    <xf borderId="9" fillId="0" fontId="0" numFmtId="0" xfId="0" applyAlignment="1" applyBorder="1" applyFont="1">
      <alignment horizontal="center" shrinkToFit="0" vertical="center" wrapText="0"/>
    </xf>
    <xf borderId="10" fillId="0" fontId="4" numFmtId="164" xfId="0" applyAlignment="1" applyBorder="1" applyFont="1" applyNumberFormat="1">
      <alignment horizontal="center" shrinkToFit="0" vertical="center" wrapText="0"/>
    </xf>
    <xf borderId="0" fillId="0" fontId="12" numFmtId="0" xfId="0" applyAlignment="1" applyFont="1">
      <alignment shrinkToFit="0" vertical="top" wrapText="1"/>
    </xf>
    <xf borderId="0" fillId="0" fontId="4" numFmtId="0" xfId="0" applyAlignment="1" applyFont="1">
      <alignment horizontal="center" shrinkToFit="0" vertical="center" wrapText="1"/>
    </xf>
    <xf borderId="11" fillId="0" fontId="13" numFmtId="0" xfId="0" applyAlignment="1" applyBorder="1" applyFont="1">
      <alignment shrinkToFit="0" vertical="bottom" wrapText="1"/>
    </xf>
    <xf borderId="11" fillId="0" fontId="13" numFmtId="0" xfId="0" applyAlignment="1" applyBorder="1" applyFont="1">
      <alignment horizontal="center" shrinkToFit="0" vertical="bottom" wrapText="0"/>
    </xf>
    <xf borderId="11" fillId="0" fontId="4" numFmtId="0" xfId="0" applyAlignment="1" applyBorder="1" applyFont="1">
      <alignment shrinkToFit="0" vertical="bottom" wrapText="1"/>
    </xf>
    <xf borderId="11" fillId="0" fontId="4" numFmtId="164" xfId="0" applyAlignment="1" applyBorder="1" applyFont="1" applyNumberForma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1"/>
    </xf>
    <xf borderId="0" fillId="0" fontId="13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left" shrinkToFit="0" vertical="center" wrapText="0"/>
    </xf>
    <xf borderId="12" fillId="6" fontId="13" numFmtId="0" xfId="0" applyAlignment="1" applyBorder="1" applyFill="1" applyFont="1">
      <alignment shrinkToFit="0" vertical="bottom" wrapText="1"/>
    </xf>
    <xf borderId="11" fillId="6" fontId="13" numFmtId="164" xfId="0" applyAlignment="1" applyBorder="1" applyFont="1" applyNumberForma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9" fillId="6" fontId="14" numFmtId="0" xfId="0" applyAlignment="1" applyBorder="1" applyFont="1">
      <alignment shrinkToFit="0" vertical="bottom" wrapText="1"/>
    </xf>
    <xf borderId="9" fillId="0" fontId="0" numFmtId="0" xfId="0" applyAlignment="1" applyBorder="1" applyFont="1">
      <alignment shrinkToFit="0" vertical="bottom" wrapText="1"/>
    </xf>
    <xf borderId="9" fillId="4" fontId="0" numFmtId="164" xfId="0" applyAlignment="1" applyBorder="1" applyFont="1" applyNumberFormat="1">
      <alignment horizontal="center" shrinkToFit="0" vertical="bottom" wrapText="1"/>
    </xf>
    <xf borderId="9" fillId="4" fontId="0" numFmtId="0" xfId="0" applyAlignment="1" applyBorder="1" applyFont="1">
      <alignment shrinkToFit="0" vertical="bottom" wrapText="1"/>
    </xf>
    <xf borderId="9" fillId="7" fontId="0" numFmtId="0" xfId="0" applyAlignment="1" applyBorder="1" applyFill="1" applyFont="1">
      <alignment horizontal="center" readingOrder="0" shrinkToFit="0" vertical="center" wrapText="0"/>
    </xf>
    <xf borderId="13" fillId="0" fontId="4" numFmtId="0" xfId="0" applyAlignment="1" applyBorder="1" applyFont="1">
      <alignment shrinkToFit="0" vertical="bottom" wrapText="1"/>
    </xf>
    <xf borderId="14" fillId="0" fontId="4" numFmtId="0" xfId="0" applyAlignment="1" applyBorder="1" applyFont="1">
      <alignment horizontal="center" shrinkToFit="0" vertical="bottom" wrapText="0"/>
    </xf>
    <xf borderId="15" fillId="0" fontId="4" numFmtId="0" xfId="0" applyAlignment="1" applyBorder="1" applyFont="1">
      <alignment horizontal="center" shrinkToFit="0" vertical="bottom" wrapText="0"/>
    </xf>
    <xf borderId="16" fillId="0" fontId="4" numFmtId="0" xfId="0" applyAlignment="1" applyBorder="1" applyFont="1">
      <alignment horizontal="center" shrinkToFit="0" vertical="bottom" wrapText="0"/>
    </xf>
    <xf borderId="9" fillId="6" fontId="14" numFmtId="164" xfId="0" applyAlignment="1" applyBorder="1" applyFont="1" applyNumberFormat="1">
      <alignment horizontal="center" shrinkToFit="0" vertical="bottom" wrapText="1"/>
    </xf>
    <xf borderId="0" fillId="0" fontId="15" numFmtId="0" xfId="0" applyAlignment="1" applyFont="1">
      <alignment shrinkToFit="0" vertical="bottom" wrapText="0"/>
    </xf>
    <xf borderId="9" fillId="0" fontId="0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shrinkToFit="0" vertical="bottom" wrapText="1"/>
    </xf>
    <xf borderId="18" fillId="0" fontId="4" numFmtId="0" xfId="0" applyAlignment="1" applyBorder="1" applyFont="1">
      <alignment horizontal="center" shrinkToFit="0" vertical="bottom" wrapText="0"/>
    </xf>
    <xf borderId="10" fillId="0" fontId="4" numFmtId="0" xfId="0" applyAlignment="1" applyBorder="1" applyFont="1">
      <alignment horizontal="center" shrinkToFit="0" vertical="center" wrapText="0"/>
    </xf>
    <xf borderId="19" fillId="0" fontId="13" numFmtId="0" xfId="0" applyAlignment="1" applyBorder="1" applyFont="1">
      <alignment shrinkToFit="0" vertical="bottom" wrapText="1"/>
    </xf>
    <xf borderId="20" fillId="0" fontId="13" numFmtId="0" xfId="0" applyAlignment="1" applyBorder="1" applyFont="1">
      <alignment horizontal="center" shrinkToFit="0" vertical="bottom" wrapText="0"/>
    </xf>
    <xf borderId="21" fillId="0" fontId="4" numFmtId="0" xfId="0" applyAlignment="1" applyBorder="1" applyFont="1">
      <alignment horizontal="center" shrinkToFit="0" vertical="bottom" wrapText="0"/>
    </xf>
    <xf borderId="19" fillId="0" fontId="4" numFmtId="0" xfId="0" applyAlignment="1" applyBorder="1" applyFont="1">
      <alignment shrinkToFit="0" vertical="bottom" wrapText="1"/>
    </xf>
    <xf borderId="20" fillId="0" fontId="4" numFmtId="164" xfId="0" applyAlignment="1" applyBorder="1" applyFont="1" applyNumberFormat="1">
      <alignment horizontal="center" shrinkToFit="0" vertical="bottom" wrapText="0"/>
    </xf>
    <xf borderId="9" fillId="0" fontId="4" numFmtId="0" xfId="0" applyAlignment="1" applyBorder="1" applyFont="1">
      <alignment horizontal="center" shrinkToFit="0" vertical="center" wrapText="0"/>
    </xf>
    <xf borderId="22" fillId="0" fontId="4" numFmtId="0" xfId="0" applyAlignment="1" applyBorder="1" applyFont="1">
      <alignment horizontal="center" shrinkToFit="0" vertical="bottom" wrapText="0"/>
    </xf>
    <xf borderId="23" fillId="0" fontId="4" numFmtId="0" xfId="0" applyAlignment="1" applyBorder="1" applyFont="1">
      <alignment horizontal="center" shrinkToFit="0" vertical="bottom" wrapText="0"/>
    </xf>
    <xf borderId="24" fillId="0" fontId="4" numFmtId="0" xfId="0" applyAlignment="1" applyBorder="1" applyFont="1">
      <alignment horizontal="center" shrinkToFit="0" vertical="bottom" wrapText="0"/>
    </xf>
    <xf borderId="20" fillId="0" fontId="4" numFmtId="0" xfId="0" applyAlignment="1" applyBorder="1" applyFont="1">
      <alignment horizontal="center" shrinkToFit="0" vertical="bottom" wrapText="0"/>
    </xf>
    <xf borderId="25" fillId="0" fontId="4" numFmtId="0" xfId="0" applyAlignment="1" applyBorder="1" applyFont="1">
      <alignment horizontal="center" shrinkToFit="0" vertical="bottom" wrapText="0"/>
    </xf>
    <xf borderId="9" fillId="4" fontId="0" numFmtId="0" xfId="0" applyAlignment="1" applyBorder="1" applyFont="1">
      <alignment horizontal="center" readingOrder="0" shrinkToFit="0" vertical="center" wrapText="0"/>
    </xf>
    <xf borderId="26" fillId="0" fontId="4" numFmtId="0" xfId="0" applyAlignment="1" applyBorder="1" applyFont="1">
      <alignment shrinkToFit="0" vertical="bottom" wrapText="0"/>
    </xf>
    <xf borderId="23" fillId="0" fontId="4" numFmtId="0" xfId="0" applyAlignment="1" applyBorder="1" applyFont="1">
      <alignment shrinkToFit="0" vertical="bottom" wrapText="0"/>
    </xf>
    <xf borderId="23" fillId="0" fontId="4" numFmtId="166" xfId="0" applyAlignment="1" applyBorder="1" applyFont="1" applyNumberFormat="1">
      <alignment shrinkToFit="0" vertical="bottom" wrapText="0"/>
    </xf>
    <xf borderId="23" fillId="0" fontId="4" numFmtId="0" xfId="0" applyAlignment="1" applyBorder="1" applyFont="1">
      <alignment horizontal="left" shrinkToFit="0" vertical="top" wrapText="0"/>
    </xf>
    <xf borderId="24" fillId="0" fontId="4" numFmtId="0" xfId="0" applyAlignment="1" applyBorder="1" applyFont="1">
      <alignment horizontal="left" shrinkToFit="0" vertical="top" wrapText="0"/>
    </xf>
    <xf borderId="27" fillId="4" fontId="4" numFmtId="0" xfId="0" applyAlignment="1" applyBorder="1" applyFont="1">
      <alignment shrinkToFit="0" vertical="bottom" wrapText="0"/>
    </xf>
    <xf borderId="28" fillId="0" fontId="4" numFmtId="0" xfId="0" applyAlignment="1" applyBorder="1" applyFont="1">
      <alignment shrinkToFit="0" vertical="bottom" wrapText="0"/>
    </xf>
  </cellXfs>
  <cellStyles count="1">
    <cellStyle xfId="0" name="Normal" builtinId="0"/>
  </cellStyles>
  <dxfs count="2"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VALOR</c:v>
          </c:tx>
          <c:spPr>
            <a:solidFill>
              <a:srgbClr val="5899D4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004586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FF420E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rgbClr val="FFD320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rgbClr val="579D1C"/>
              </a:solidFill>
              <a:ln cmpd="sng">
                <a:solidFill>
                  <a:srgbClr val="000000"/>
                </a:solidFill>
              </a:ln>
            </c:spPr>
          </c:dPt>
          <c:cat>
            <c:strRef>
              <c:f>'Eli Correa'!$S$7:$S$10</c:f>
            </c:strRef>
          </c:cat>
          <c:val>
            <c:numRef>
              <c:f>'Eli Correa'!$T$7:$T$10</c:f>
              <c:numCache/>
            </c:numRef>
          </c:val>
        </c:ser>
        <c:axId val="1286816825"/>
        <c:axId val="448288679"/>
      </c:barChart>
      <c:catAx>
        <c:axId val="12868168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448288679"/>
      </c:catAx>
      <c:valAx>
        <c:axId val="4482886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1286816825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Arial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stacked"/>
        <c:ser>
          <c:idx val="0"/>
          <c:order val="0"/>
          <c:spPr>
            <a:solidFill>
              <a:srgbClr val="82B633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004586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FF420E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rgbClr val="FFD320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rgbClr val="579D1C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spPr>
              <a:solidFill>
                <a:srgbClr val="7E0021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spPr>
              <a:solidFill>
                <a:srgbClr val="83CAFF"/>
              </a:solidFill>
              <a:ln cmpd="sng">
                <a:solidFill>
                  <a:srgbClr val="000000"/>
                </a:solidFill>
              </a:ln>
            </c:spPr>
          </c:dPt>
          <c:dPt>
            <c:idx val="6"/>
            <c:spPr>
              <a:solidFill>
                <a:srgbClr val="314004"/>
              </a:solidFill>
              <a:ln cmpd="sng">
                <a:solidFill>
                  <a:srgbClr val="000000"/>
                </a:solidFill>
              </a:ln>
            </c:spPr>
          </c:dPt>
          <c:dPt>
            <c:idx val="7"/>
            <c:spPr>
              <a:solidFill>
                <a:srgbClr val="AECF00"/>
              </a:solidFill>
              <a:ln cmpd="sng">
                <a:solidFill>
                  <a:srgbClr val="000000"/>
                </a:solidFill>
              </a:ln>
            </c:spPr>
          </c:dPt>
          <c:dPt>
            <c:idx val="8"/>
            <c:spPr>
              <a:solidFill>
                <a:srgbClr val="4B1F6F"/>
              </a:solidFill>
              <a:ln cmpd="sng">
                <a:solidFill>
                  <a:srgbClr val="000000"/>
                </a:solidFill>
              </a:ln>
            </c:spPr>
          </c:dPt>
          <c:dPt>
            <c:idx val="9"/>
            <c:spPr>
              <a:solidFill>
                <a:srgbClr val="FF950E"/>
              </a:solidFill>
              <a:ln cmpd="sng">
                <a:solidFill>
                  <a:srgbClr val="000000"/>
                </a:solidFill>
              </a:ln>
            </c:spPr>
          </c:dPt>
          <c:dPt>
            <c:idx val="10"/>
            <c:spPr>
              <a:solidFill>
                <a:srgbClr val="C5000B"/>
              </a:solidFill>
              <a:ln cmpd="sng">
                <a:solidFill>
                  <a:srgbClr val="000000"/>
                </a:solidFill>
              </a:ln>
            </c:spPr>
          </c:dPt>
          <c:dPt>
            <c:idx val="11"/>
            <c:spPr>
              <a:solidFill>
                <a:srgbClr val="0084D1"/>
              </a:solidFill>
              <a:ln cmpd="sng">
                <a:solidFill>
                  <a:srgbClr val="000000"/>
                </a:solidFill>
              </a:ln>
            </c:spPr>
          </c:dPt>
          <c:dPt>
            <c:idx val="12"/>
            <c:spPr>
              <a:solidFill>
                <a:srgbClr val="004586"/>
              </a:solidFill>
              <a:ln cmpd="sng">
                <a:solidFill>
                  <a:srgbClr val="000000"/>
                </a:solidFill>
              </a:ln>
            </c:spPr>
          </c:dPt>
          <c:dPt>
            <c:idx val="13"/>
            <c:spPr>
              <a:solidFill>
                <a:srgbClr val="FF420E"/>
              </a:solidFill>
              <a:ln cmpd="sng">
                <a:solidFill>
                  <a:srgbClr val="000000"/>
                </a:solidFill>
              </a:ln>
            </c:spPr>
          </c:dPt>
          <c:dPt>
            <c:idx val="14"/>
            <c:spPr>
              <a:solidFill>
                <a:srgbClr val="FFD320"/>
              </a:solidFill>
              <a:ln cmpd="sng">
                <a:solidFill>
                  <a:srgbClr val="000000"/>
                </a:solidFill>
              </a:ln>
            </c:spPr>
          </c:dPt>
          <c:dPt>
            <c:idx val="15"/>
            <c:spPr>
              <a:solidFill>
                <a:srgbClr val="579D1C"/>
              </a:solidFill>
              <a:ln cmpd="sng">
                <a:solidFill>
                  <a:srgbClr val="000000"/>
                </a:solidFill>
              </a:ln>
            </c:spPr>
          </c:dPt>
          <c:dPt>
            <c:idx val="16"/>
            <c:spPr>
              <a:solidFill>
                <a:srgbClr val="7E0021"/>
              </a:solidFill>
              <a:ln cmpd="sng">
                <a:solidFill>
                  <a:srgbClr val="000000"/>
                </a:solidFill>
              </a:ln>
            </c:spPr>
          </c:dPt>
          <c:dPt>
            <c:idx val="17"/>
            <c:spPr>
              <a:solidFill>
                <a:srgbClr val="83CAFF"/>
              </a:solidFill>
              <a:ln cmpd="sng">
                <a:solidFill>
                  <a:srgbClr val="000000"/>
                </a:solidFill>
              </a:ln>
            </c:spPr>
          </c:dPt>
          <c:dPt>
            <c:idx val="18"/>
            <c:spPr>
              <a:solidFill>
                <a:srgbClr val="314004"/>
              </a:solidFill>
              <a:ln cmpd="sng">
                <a:solidFill>
                  <a:srgbClr val="000000"/>
                </a:solidFill>
              </a:ln>
            </c:spPr>
          </c:dPt>
          <c:dPt>
            <c:idx val="19"/>
            <c:spPr>
              <a:solidFill>
                <a:srgbClr val="AECF00"/>
              </a:solidFill>
              <a:ln cmpd="sng">
                <a:solidFill>
                  <a:srgbClr val="000000"/>
                </a:solidFill>
              </a:ln>
            </c:spPr>
          </c:dPt>
          <c:dPt>
            <c:idx val="20"/>
            <c:spPr>
              <a:solidFill>
                <a:srgbClr val="4B1F6F"/>
              </a:solidFill>
              <a:ln cmpd="sng">
                <a:solidFill>
                  <a:srgbClr val="000000"/>
                </a:solidFill>
              </a:ln>
            </c:spPr>
          </c:dPt>
          <c:dPt>
            <c:idx val="21"/>
            <c:spPr>
              <a:solidFill>
                <a:srgbClr val="FF950E"/>
              </a:solidFill>
              <a:ln cmpd="sng">
                <a:solidFill>
                  <a:srgbClr val="000000"/>
                </a:solidFill>
              </a:ln>
            </c:spPr>
          </c:dPt>
          <c:dPt>
            <c:idx val="22"/>
            <c:spPr>
              <a:solidFill>
                <a:srgbClr val="C5000B"/>
              </a:solidFill>
              <a:ln cmpd="sng">
                <a:solidFill>
                  <a:srgbClr val="000000"/>
                </a:solidFill>
              </a:ln>
            </c:spPr>
          </c:dPt>
          <c:dPt>
            <c:idx val="23"/>
            <c:spPr>
              <a:solidFill>
                <a:srgbClr val="0084D1"/>
              </a:solidFill>
              <a:ln cmpd="sng">
                <a:solidFill>
                  <a:srgbClr val="000000"/>
                </a:solidFill>
              </a:ln>
            </c:spPr>
          </c:dPt>
          <c:dPt>
            <c:idx val="24"/>
            <c:spPr>
              <a:solidFill>
                <a:srgbClr val="004586"/>
              </a:solidFill>
              <a:ln cmpd="sng">
                <a:solidFill>
                  <a:srgbClr val="000000"/>
                </a:solidFill>
              </a:ln>
            </c:spPr>
          </c:dPt>
          <c:dPt>
            <c:idx val="25"/>
            <c:spPr>
              <a:solidFill>
                <a:srgbClr val="FF420E"/>
              </a:solidFill>
              <a:ln cmpd="sng">
                <a:solidFill>
                  <a:srgbClr val="000000"/>
                </a:solidFill>
              </a:ln>
            </c:spPr>
          </c:dPt>
          <c:dPt>
            <c:idx val="26"/>
            <c:spPr>
              <a:solidFill>
                <a:srgbClr val="FFD320"/>
              </a:solidFill>
              <a:ln cmpd="sng">
                <a:solidFill>
                  <a:srgbClr val="000000"/>
                </a:solidFill>
              </a:ln>
            </c:spPr>
          </c:dPt>
          <c:cat>
            <c:strRef>
              <c:f>'Eli Correa'!$S$22:$S$48</c:f>
            </c:strRef>
          </c:cat>
          <c:val>
            <c:numRef>
              <c:f>'Eli Correa'!$T$22:$T$48</c:f>
              <c:numCache/>
            </c:numRef>
          </c:val>
        </c:ser>
        <c:overlap val="100"/>
        <c:axId val="705809068"/>
        <c:axId val="126995285"/>
      </c:barChart>
      <c:catAx>
        <c:axId val="7058090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300">
                <a:solidFill>
                  <a:srgbClr val="000000"/>
                </a:solidFill>
                <a:latin typeface="Arial"/>
              </a:defRPr>
            </a:pPr>
          </a:p>
        </c:txPr>
        <c:crossAx val="126995285"/>
      </c:catAx>
      <c:valAx>
        <c:axId val="1269952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Arial"/>
              </a:defRPr>
            </a:pPr>
          </a:p>
        </c:txPr>
        <c:crossAx val="705809068"/>
      </c:valAx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190500</xdr:colOff>
      <xdr:row>4</xdr:row>
      <xdr:rowOff>0</xdr:rowOff>
    </xdr:from>
    <xdr:ext cx="4562475" cy="1704975"/>
    <xdr:graphicFrame>
      <xdr:nvGraphicFramePr>
        <xdr:cNvPr id="63404507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15</xdr:col>
      <xdr:colOff>200025</xdr:colOff>
      <xdr:row>19</xdr:row>
      <xdr:rowOff>180975</xdr:rowOff>
    </xdr:from>
    <xdr:ext cx="4933950" cy="2352675"/>
    <xdr:graphicFrame>
      <xdr:nvGraphicFramePr>
        <xdr:cNvPr id="1727900978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381125" cy="1571625"/>
    <xdr:pic>
      <xdr:nvPicPr>
        <xdr:cNvPr id="0" name="image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18.25"/>
    <col customWidth="1" min="2" max="2" width="1.5"/>
    <col customWidth="1" min="3" max="3" width="40.25"/>
    <col customWidth="1" min="4" max="4" width="24.38"/>
    <col customWidth="1" min="5" max="5" width="14.0"/>
    <col customWidth="1" min="6" max="6" width="15.88"/>
    <col customWidth="1" min="7" max="7" width="1.63"/>
    <col customWidth="1" min="8" max="8" width="50.5"/>
    <col customWidth="1" min="9" max="9" width="27.63"/>
    <col customWidth="1" min="10" max="10" width="16.75"/>
    <col customWidth="1" min="11" max="11" width="41.13"/>
    <col customWidth="1" min="12" max="12" width="50.5"/>
    <col customWidth="1" min="13" max="14" width="32.38"/>
    <col customWidth="1" min="15" max="15" width="3.5"/>
    <col customWidth="1" min="16" max="16" width="46.13"/>
    <col customWidth="1" min="17" max="18" width="12.63"/>
    <col customWidth="1" min="19" max="19" width="16.63"/>
    <col customWidth="1" min="20" max="20" width="13.88"/>
    <col customWidth="1" min="21" max="26" width="8.63"/>
  </cols>
  <sheetData>
    <row r="1" ht="33.75" customHeight="1">
      <c r="A1" s="1" t="s">
        <v>0</v>
      </c>
      <c r="C1" s="2" t="s">
        <v>1</v>
      </c>
      <c r="D1" s="3"/>
      <c r="E1" s="3"/>
      <c r="F1" s="4"/>
      <c r="G1" s="5"/>
      <c r="H1" s="6" t="s">
        <v>2</v>
      </c>
      <c r="I1" s="3"/>
      <c r="J1" s="3"/>
      <c r="K1" s="3"/>
      <c r="L1" s="3"/>
      <c r="M1" s="3"/>
      <c r="N1" s="4"/>
      <c r="P1" s="7"/>
    </row>
    <row r="2" ht="28.5" customHeight="1">
      <c r="C2" s="8" t="s">
        <v>3</v>
      </c>
      <c r="D2" s="3"/>
      <c r="E2" s="3"/>
      <c r="F2" s="4"/>
      <c r="G2" s="9"/>
      <c r="H2" s="8" t="s">
        <v>4</v>
      </c>
      <c r="I2" s="3"/>
      <c r="J2" s="3"/>
      <c r="K2" s="3"/>
      <c r="L2" s="3"/>
      <c r="M2" s="3"/>
      <c r="N2" s="4"/>
      <c r="P2" s="10"/>
    </row>
    <row r="3" ht="154.5" customHeight="1">
      <c r="A3" s="11" t="s">
        <v>5</v>
      </c>
      <c r="C3" s="12" t="s">
        <v>6</v>
      </c>
      <c r="D3" s="13" t="s">
        <v>7</v>
      </c>
      <c r="E3" s="13" t="s">
        <v>8</v>
      </c>
      <c r="F3" s="12" t="s">
        <v>9</v>
      </c>
      <c r="G3" s="14"/>
      <c r="H3" s="15" t="s">
        <v>10</v>
      </c>
      <c r="I3" s="16" t="s">
        <v>7</v>
      </c>
      <c r="J3" s="16" t="s">
        <v>8</v>
      </c>
      <c r="K3" s="16" t="s">
        <v>11</v>
      </c>
      <c r="L3" s="15" t="s">
        <v>12</v>
      </c>
      <c r="M3" s="15" t="s">
        <v>13</v>
      </c>
      <c r="N3" s="15" t="s">
        <v>14</v>
      </c>
      <c r="O3" s="17"/>
      <c r="P3" s="18"/>
      <c r="R3" s="19"/>
    </row>
    <row r="4" ht="17.25" customHeight="1">
      <c r="A4" s="11"/>
      <c r="C4" s="20" t="s">
        <v>15</v>
      </c>
      <c r="D4" s="21" t="s">
        <v>16</v>
      </c>
      <c r="E4" s="22">
        <v>4500.0</v>
      </c>
      <c r="F4" s="20" t="s">
        <v>17</v>
      </c>
      <c r="H4" s="20" t="s">
        <v>18</v>
      </c>
      <c r="I4" s="21" t="s">
        <v>19</v>
      </c>
      <c r="J4" s="22">
        <v>1196.0</v>
      </c>
      <c r="K4" s="23" t="s">
        <v>20</v>
      </c>
      <c r="L4" s="23" t="s">
        <v>21</v>
      </c>
      <c r="M4" s="24"/>
      <c r="N4" s="25" t="s">
        <v>22</v>
      </c>
    </row>
    <row r="5" ht="13.5" customHeight="1">
      <c r="A5" s="26"/>
      <c r="C5" s="20" t="s">
        <v>23</v>
      </c>
      <c r="D5" s="21" t="s">
        <v>24</v>
      </c>
      <c r="E5" s="22">
        <v>350000.0</v>
      </c>
      <c r="F5" s="20" t="s">
        <v>25</v>
      </c>
      <c r="H5" s="20" t="s">
        <v>26</v>
      </c>
      <c r="I5" s="21" t="s">
        <v>27</v>
      </c>
      <c r="J5" s="22">
        <v>1196.0</v>
      </c>
      <c r="K5" s="23" t="s">
        <v>20</v>
      </c>
      <c r="L5" s="23" t="s">
        <v>21</v>
      </c>
      <c r="M5" s="24"/>
      <c r="N5" s="25" t="s">
        <v>22</v>
      </c>
      <c r="R5" s="27"/>
      <c r="S5" s="28"/>
    </row>
    <row r="6">
      <c r="A6" s="11"/>
      <c r="C6" s="20" t="s">
        <v>28</v>
      </c>
      <c r="D6" s="21" t="s">
        <v>29</v>
      </c>
      <c r="E6" s="22">
        <v>390.0</v>
      </c>
      <c r="F6" s="20" t="s">
        <v>30</v>
      </c>
      <c r="H6" s="20" t="s">
        <v>31</v>
      </c>
      <c r="I6" s="21" t="s">
        <v>32</v>
      </c>
      <c r="J6" s="22">
        <v>1755.0</v>
      </c>
      <c r="K6" s="23" t="s">
        <v>20</v>
      </c>
      <c r="L6" s="23" t="s">
        <v>21</v>
      </c>
      <c r="M6" s="24"/>
      <c r="N6" s="25" t="s">
        <v>22</v>
      </c>
      <c r="S6" s="29" t="s">
        <v>9</v>
      </c>
      <c r="T6" s="30" t="s">
        <v>8</v>
      </c>
    </row>
    <row r="7">
      <c r="C7" s="20" t="s">
        <v>28</v>
      </c>
      <c r="D7" s="21" t="s">
        <v>29</v>
      </c>
      <c r="E7" s="22">
        <v>880.0</v>
      </c>
      <c r="F7" s="20" t="s">
        <v>30</v>
      </c>
      <c r="H7" s="20" t="s">
        <v>33</v>
      </c>
      <c r="I7" s="21" t="s">
        <v>34</v>
      </c>
      <c r="J7" s="22">
        <v>1794.0</v>
      </c>
      <c r="K7" s="23" t="s">
        <v>20</v>
      </c>
      <c r="L7" s="23" t="s">
        <v>21</v>
      </c>
      <c r="M7" s="24"/>
      <c r="N7" s="25" t="s">
        <v>22</v>
      </c>
      <c r="S7" s="31" t="s">
        <v>25</v>
      </c>
      <c r="T7" s="32">
        <f t="array" ref="T7">SUMPRODUCT(($F$4:$F$27=S7)*($E$4:$E$27))</f>
        <v>350000</v>
      </c>
    </row>
    <row r="8">
      <c r="A8" s="26"/>
      <c r="C8" s="20" t="s">
        <v>28</v>
      </c>
      <c r="D8" s="21" t="s">
        <v>29</v>
      </c>
      <c r="E8" s="22">
        <v>1100.0</v>
      </c>
      <c r="F8" s="20" t="s">
        <v>30</v>
      </c>
      <c r="H8" s="20" t="s">
        <v>35</v>
      </c>
      <c r="I8" s="21" t="s">
        <v>36</v>
      </c>
      <c r="J8" s="22">
        <v>1794.0</v>
      </c>
      <c r="K8" s="23" t="s">
        <v>20</v>
      </c>
      <c r="L8" s="23" t="s">
        <v>21</v>
      </c>
      <c r="M8" s="24"/>
      <c r="N8" s="25" t="s">
        <v>22</v>
      </c>
      <c r="S8" s="31" t="s">
        <v>30</v>
      </c>
      <c r="T8" s="32">
        <f t="array" ref="T8">SUMPRODUCT((F4:F27=S8)*($E$4:$E$27))</f>
        <v>10684</v>
      </c>
    </row>
    <row r="9" ht="16.5" customHeight="1">
      <c r="A9" s="33"/>
      <c r="C9" s="20" t="s">
        <v>28</v>
      </c>
      <c r="D9" s="21" t="s">
        <v>29</v>
      </c>
      <c r="E9" s="22">
        <v>2500.0</v>
      </c>
      <c r="F9" s="20" t="s">
        <v>30</v>
      </c>
      <c r="H9" s="20" t="s">
        <v>37</v>
      </c>
      <c r="I9" s="21" t="s">
        <v>38</v>
      </c>
      <c r="J9" s="22">
        <v>1755.0</v>
      </c>
      <c r="K9" s="23" t="s">
        <v>20</v>
      </c>
      <c r="L9" s="23" t="s">
        <v>21</v>
      </c>
      <c r="M9" s="24"/>
      <c r="N9" s="25" t="s">
        <v>22</v>
      </c>
      <c r="S9" s="31" t="s">
        <v>17</v>
      </c>
      <c r="T9" s="32">
        <f t="array" ref="T9">SUMPRODUCT(($F$4:$F$27=S9)*($E$4:$E$27))</f>
        <v>54625</v>
      </c>
    </row>
    <row r="10">
      <c r="A10" s="19"/>
      <c r="C10" s="20" t="s">
        <v>28</v>
      </c>
      <c r="D10" s="21" t="s">
        <v>29</v>
      </c>
      <c r="E10" s="22">
        <v>3000.0</v>
      </c>
      <c r="F10" s="20" t="s">
        <v>30</v>
      </c>
      <c r="H10" s="20" t="s">
        <v>39</v>
      </c>
      <c r="I10" s="21" t="s">
        <v>40</v>
      </c>
      <c r="J10" s="22">
        <v>1000.0</v>
      </c>
      <c r="K10" s="23" t="s">
        <v>41</v>
      </c>
      <c r="L10" s="23" t="s">
        <v>42</v>
      </c>
      <c r="M10" s="24"/>
      <c r="N10" s="25" t="s">
        <v>22</v>
      </c>
      <c r="S10" s="31" t="s">
        <v>43</v>
      </c>
      <c r="T10" s="32">
        <f>SUMPRODUCT(($F$4:$F$57=S10)*($E$4:$E$57))</f>
        <v>0</v>
      </c>
    </row>
    <row r="11">
      <c r="A11" s="34"/>
      <c r="B11" s="35"/>
      <c r="C11" s="20" t="s">
        <v>28</v>
      </c>
      <c r="D11" s="21" t="s">
        <v>29</v>
      </c>
      <c r="E11" s="22">
        <v>75.0</v>
      </c>
      <c r="F11" s="20" t="s">
        <v>30</v>
      </c>
      <c r="H11" s="20" t="s">
        <v>39</v>
      </c>
      <c r="I11" s="21" t="s">
        <v>40</v>
      </c>
      <c r="J11" s="22">
        <v>350.0</v>
      </c>
      <c r="K11" s="23" t="s">
        <v>41</v>
      </c>
      <c r="L11" s="23" t="s">
        <v>44</v>
      </c>
      <c r="M11" s="24"/>
      <c r="N11" s="25" t="s">
        <v>22</v>
      </c>
      <c r="S11" s="36" t="s">
        <v>45</v>
      </c>
      <c r="T11" s="37">
        <f>SUM(T7:T10)</f>
        <v>415309</v>
      </c>
    </row>
    <row r="12">
      <c r="A12" s="38"/>
      <c r="C12" s="20" t="s">
        <v>28</v>
      </c>
      <c r="D12" s="21" t="s">
        <v>29</v>
      </c>
      <c r="E12" s="22">
        <v>1285.0</v>
      </c>
      <c r="F12" s="20" t="s">
        <v>30</v>
      </c>
      <c r="H12" s="20" t="s">
        <v>46</v>
      </c>
      <c r="I12" s="21" t="s">
        <v>47</v>
      </c>
      <c r="J12" s="22">
        <v>1794.0</v>
      </c>
      <c r="K12" s="23" t="s">
        <v>20</v>
      </c>
      <c r="L12" s="23" t="s">
        <v>21</v>
      </c>
      <c r="M12" s="24"/>
      <c r="N12" s="25" t="s">
        <v>22</v>
      </c>
    </row>
    <row r="13">
      <c r="A13" s="34"/>
      <c r="C13" s="20" t="s">
        <v>28</v>
      </c>
      <c r="D13" s="21" t="s">
        <v>29</v>
      </c>
      <c r="E13" s="22">
        <v>450.0</v>
      </c>
      <c r="F13" s="20" t="s">
        <v>30</v>
      </c>
      <c r="H13" s="20" t="s">
        <v>48</v>
      </c>
      <c r="I13" s="21" t="s">
        <v>49</v>
      </c>
      <c r="J13" s="22">
        <v>1057.5</v>
      </c>
      <c r="K13" s="23" t="s">
        <v>50</v>
      </c>
      <c r="L13" s="23" t="s">
        <v>51</v>
      </c>
      <c r="M13" s="24"/>
      <c r="N13" s="25" t="s">
        <v>22</v>
      </c>
    </row>
    <row r="14">
      <c r="A14" s="34"/>
      <c r="C14" s="20" t="s">
        <v>28</v>
      </c>
      <c r="D14" s="21" t="s">
        <v>29</v>
      </c>
      <c r="E14" s="22">
        <v>620.0</v>
      </c>
      <c r="F14" s="20" t="s">
        <v>30</v>
      </c>
      <c r="H14" s="20" t="s">
        <v>52</v>
      </c>
      <c r="I14" s="21" t="s">
        <v>53</v>
      </c>
      <c r="J14" s="22">
        <v>120.0</v>
      </c>
      <c r="K14" s="23" t="s">
        <v>54</v>
      </c>
      <c r="L14" s="23" t="s">
        <v>55</v>
      </c>
      <c r="M14" s="24"/>
      <c r="N14" s="25" t="s">
        <v>22</v>
      </c>
    </row>
    <row r="15">
      <c r="A15" s="38"/>
      <c r="C15" s="20" t="s">
        <v>28</v>
      </c>
      <c r="D15" s="21" t="s">
        <v>29</v>
      </c>
      <c r="E15" s="22">
        <v>384.0</v>
      </c>
      <c r="F15" s="20" t="s">
        <v>30</v>
      </c>
      <c r="H15" s="20" t="s">
        <v>52</v>
      </c>
      <c r="I15" s="21" t="s">
        <v>53</v>
      </c>
      <c r="J15" s="22">
        <v>200.0</v>
      </c>
      <c r="K15" s="23" t="s">
        <v>54</v>
      </c>
      <c r="L15" s="23" t="s">
        <v>56</v>
      </c>
      <c r="M15" s="24"/>
      <c r="N15" s="25" t="s">
        <v>22</v>
      </c>
    </row>
    <row r="16" ht="17.25" customHeight="1">
      <c r="C16" s="20" t="s">
        <v>52</v>
      </c>
      <c r="D16" s="21" t="s">
        <v>53</v>
      </c>
      <c r="E16" s="22">
        <v>20000.0</v>
      </c>
      <c r="F16" s="20" t="s">
        <v>17</v>
      </c>
      <c r="H16" s="20" t="s">
        <v>52</v>
      </c>
      <c r="I16" s="21" t="s">
        <v>53</v>
      </c>
      <c r="J16" s="22">
        <v>300.0</v>
      </c>
      <c r="K16" s="23" t="s">
        <v>54</v>
      </c>
      <c r="L16" s="23" t="s">
        <v>57</v>
      </c>
      <c r="M16" s="24"/>
      <c r="N16" s="25" t="s">
        <v>22</v>
      </c>
    </row>
    <row r="17">
      <c r="C17" s="20" t="s">
        <v>52</v>
      </c>
      <c r="D17" s="21" t="s">
        <v>53</v>
      </c>
      <c r="E17" s="22">
        <v>10000.0</v>
      </c>
      <c r="F17" s="20" t="s">
        <v>17</v>
      </c>
      <c r="H17" s="20" t="s">
        <v>52</v>
      </c>
      <c r="I17" s="21" t="s">
        <v>53</v>
      </c>
      <c r="J17" s="22">
        <v>400.0</v>
      </c>
      <c r="K17" s="23" t="s">
        <v>54</v>
      </c>
      <c r="L17" s="23" t="s">
        <v>58</v>
      </c>
      <c r="M17" s="24"/>
      <c r="N17" s="25" t="s">
        <v>22</v>
      </c>
    </row>
    <row r="18">
      <c r="C18" s="20" t="s">
        <v>52</v>
      </c>
      <c r="D18" s="21" t="s">
        <v>53</v>
      </c>
      <c r="E18" s="22">
        <v>1500.0</v>
      </c>
      <c r="F18" s="20" t="s">
        <v>17</v>
      </c>
      <c r="H18" s="20" t="s">
        <v>59</v>
      </c>
      <c r="I18" s="21" t="s">
        <v>60</v>
      </c>
      <c r="J18" s="22">
        <v>1794.0</v>
      </c>
      <c r="K18" s="23" t="s">
        <v>20</v>
      </c>
      <c r="L18" s="23" t="s">
        <v>21</v>
      </c>
      <c r="M18" s="24"/>
      <c r="N18" s="25" t="s">
        <v>22</v>
      </c>
    </row>
    <row r="19">
      <c r="C19" s="20" t="s">
        <v>52</v>
      </c>
      <c r="D19" s="21" t="s">
        <v>53</v>
      </c>
      <c r="E19" s="22">
        <v>400.0</v>
      </c>
      <c r="F19" s="20" t="s">
        <v>17</v>
      </c>
      <c r="H19" s="20" t="s">
        <v>61</v>
      </c>
      <c r="I19" s="21" t="s">
        <v>62</v>
      </c>
      <c r="J19" s="22">
        <v>1755.0</v>
      </c>
      <c r="K19" s="23" t="s">
        <v>20</v>
      </c>
      <c r="L19" s="23" t="s">
        <v>21</v>
      </c>
      <c r="M19" s="24"/>
      <c r="N19" s="25" t="s">
        <v>22</v>
      </c>
    </row>
    <row r="20">
      <c r="C20" s="20" t="s">
        <v>52</v>
      </c>
      <c r="D20" s="21" t="s">
        <v>53</v>
      </c>
      <c r="E20" s="22">
        <v>300.0</v>
      </c>
      <c r="F20" s="20" t="s">
        <v>17</v>
      </c>
      <c r="H20" s="20" t="s">
        <v>63</v>
      </c>
      <c r="I20" s="21" t="s">
        <v>64</v>
      </c>
      <c r="J20" s="22">
        <v>4591.98</v>
      </c>
      <c r="K20" s="23" t="s">
        <v>20</v>
      </c>
      <c r="L20" s="23" t="s">
        <v>65</v>
      </c>
      <c r="M20" s="24"/>
      <c r="N20" s="25" t="s">
        <v>22</v>
      </c>
    </row>
    <row r="21" ht="15.75" customHeight="1">
      <c r="C21" s="20" t="s">
        <v>52</v>
      </c>
      <c r="D21" s="21" t="s">
        <v>53</v>
      </c>
      <c r="E21" s="22">
        <v>200.0</v>
      </c>
      <c r="F21" s="20" t="s">
        <v>17</v>
      </c>
      <c r="H21" s="20" t="s">
        <v>66</v>
      </c>
      <c r="I21" s="21" t="s">
        <v>67</v>
      </c>
      <c r="J21" s="22">
        <v>3831.0</v>
      </c>
      <c r="K21" s="23" t="s">
        <v>20</v>
      </c>
      <c r="L21" s="23" t="s">
        <v>68</v>
      </c>
      <c r="M21" s="24"/>
      <c r="N21" s="25" t="s">
        <v>22</v>
      </c>
      <c r="S21" s="39" t="s">
        <v>11</v>
      </c>
      <c r="T21" s="39" t="s">
        <v>8</v>
      </c>
    </row>
    <row r="22" ht="15.75" customHeight="1">
      <c r="C22" s="20" t="s">
        <v>52</v>
      </c>
      <c r="D22" s="21" t="s">
        <v>53</v>
      </c>
      <c r="E22" s="22">
        <v>120.0</v>
      </c>
      <c r="F22" s="20" t="s">
        <v>17</v>
      </c>
      <c r="H22" s="20" t="s">
        <v>69</v>
      </c>
      <c r="I22" s="21" t="s">
        <v>70</v>
      </c>
      <c r="J22" s="22">
        <v>2115.99</v>
      </c>
      <c r="K22" s="23" t="s">
        <v>50</v>
      </c>
      <c r="L22" s="23" t="s">
        <v>71</v>
      </c>
      <c r="M22" s="24"/>
      <c r="N22" s="25" t="s">
        <v>22</v>
      </c>
      <c r="S22" s="40" t="s">
        <v>72</v>
      </c>
      <c r="T22" s="41">
        <f t="shared" ref="T22:T49" si="1">SUMPRODUCT(($K$4:$K$205=S22)*($J$4:$J$205))</f>
        <v>0</v>
      </c>
    </row>
    <row r="23" ht="15.75" customHeight="1">
      <c r="C23" s="20" t="s">
        <v>52</v>
      </c>
      <c r="D23" s="21" t="s">
        <v>53</v>
      </c>
      <c r="E23" s="22">
        <v>1755.0</v>
      </c>
      <c r="F23" s="20" t="s">
        <v>17</v>
      </c>
      <c r="H23" s="20" t="s">
        <v>69</v>
      </c>
      <c r="I23" s="21" t="s">
        <v>70</v>
      </c>
      <c r="J23" s="22">
        <v>2115.99</v>
      </c>
      <c r="K23" s="23" t="s">
        <v>20</v>
      </c>
      <c r="L23" s="23" t="s">
        <v>73</v>
      </c>
      <c r="M23" s="24"/>
      <c r="N23" s="25" t="s">
        <v>22</v>
      </c>
      <c r="S23" s="42" t="s">
        <v>74</v>
      </c>
      <c r="T23" s="41">
        <f t="shared" si="1"/>
        <v>0</v>
      </c>
    </row>
    <row r="24" ht="15.75" customHeight="1">
      <c r="C24" s="20" t="s">
        <v>52</v>
      </c>
      <c r="D24" s="21" t="s">
        <v>53</v>
      </c>
      <c r="E24" s="22">
        <v>7000.0</v>
      </c>
      <c r="F24" s="20" t="s">
        <v>17</v>
      </c>
      <c r="H24" s="20" t="s">
        <v>75</v>
      </c>
      <c r="I24" s="21" t="s">
        <v>76</v>
      </c>
      <c r="J24" s="22">
        <v>2250.0</v>
      </c>
      <c r="K24" s="23" t="s">
        <v>50</v>
      </c>
      <c r="L24" s="23" t="s">
        <v>77</v>
      </c>
      <c r="M24" s="24"/>
      <c r="N24" s="25" t="s">
        <v>22</v>
      </c>
      <c r="S24" s="42" t="s">
        <v>78</v>
      </c>
      <c r="T24" s="41">
        <f t="shared" si="1"/>
        <v>0</v>
      </c>
    </row>
    <row r="25" ht="15.75" customHeight="1">
      <c r="C25" s="20" t="s">
        <v>52</v>
      </c>
      <c r="D25" s="21" t="s">
        <v>53</v>
      </c>
      <c r="E25" s="22">
        <v>7500.0</v>
      </c>
      <c r="F25" s="20" t="s">
        <v>17</v>
      </c>
      <c r="H25" s="20" t="s">
        <v>75</v>
      </c>
      <c r="I25" s="21" t="s">
        <v>76</v>
      </c>
      <c r="J25" s="22">
        <v>2250.0</v>
      </c>
      <c r="K25" s="23" t="s">
        <v>20</v>
      </c>
      <c r="L25" s="23" t="s">
        <v>73</v>
      </c>
      <c r="M25" s="24"/>
      <c r="N25" s="25" t="s">
        <v>22</v>
      </c>
      <c r="S25" s="42" t="s">
        <v>79</v>
      </c>
      <c r="T25" s="41">
        <f t="shared" si="1"/>
        <v>0</v>
      </c>
    </row>
    <row r="26" ht="15.75" customHeight="1">
      <c r="C26" s="20" t="s">
        <v>39</v>
      </c>
      <c r="D26" s="21" t="s">
        <v>40</v>
      </c>
      <c r="E26" s="22">
        <v>1000.0</v>
      </c>
      <c r="F26" s="20" t="s">
        <v>17</v>
      </c>
      <c r="H26" s="20" t="s">
        <v>80</v>
      </c>
      <c r="I26" s="21" t="s">
        <v>81</v>
      </c>
      <c r="J26" s="22">
        <v>3700.0</v>
      </c>
      <c r="K26" s="23" t="s">
        <v>82</v>
      </c>
      <c r="L26" s="23" t="s">
        <v>83</v>
      </c>
      <c r="M26" s="43" t="s">
        <v>84</v>
      </c>
      <c r="N26" s="25" t="s">
        <v>22</v>
      </c>
      <c r="S26" s="42" t="s">
        <v>85</v>
      </c>
      <c r="T26" s="41">
        <f t="shared" si="1"/>
        <v>10684</v>
      </c>
    </row>
    <row r="27" ht="15.75" customHeight="1">
      <c r="C27" s="20" t="s">
        <v>39</v>
      </c>
      <c r="D27" s="21" t="s">
        <v>40</v>
      </c>
      <c r="E27" s="22">
        <v>350.0</v>
      </c>
      <c r="F27" s="20" t="s">
        <v>17</v>
      </c>
      <c r="H27" s="20" t="s">
        <v>86</v>
      </c>
      <c r="I27" s="21" t="s">
        <v>87</v>
      </c>
      <c r="J27" s="22">
        <v>1755.0</v>
      </c>
      <c r="K27" s="23" t="s">
        <v>20</v>
      </c>
      <c r="L27" s="23" t="s">
        <v>21</v>
      </c>
      <c r="M27" s="24"/>
      <c r="N27" s="25" t="s">
        <v>22</v>
      </c>
      <c r="S27" s="40" t="s">
        <v>41</v>
      </c>
      <c r="T27" s="41">
        <f t="shared" si="1"/>
        <v>5850</v>
      </c>
    </row>
    <row r="28" ht="15.75" customHeight="1">
      <c r="C28" s="44"/>
      <c r="D28" s="45"/>
      <c r="E28" s="26">
        <f>SUM(E4:E27)</f>
        <v>415309</v>
      </c>
      <c r="F28" s="46"/>
      <c r="H28" s="20" t="s">
        <v>88</v>
      </c>
      <c r="I28" s="21" t="s">
        <v>89</v>
      </c>
      <c r="J28" s="22">
        <v>1794.0</v>
      </c>
      <c r="K28" s="23" t="s">
        <v>20</v>
      </c>
      <c r="L28" s="23" t="s">
        <v>21</v>
      </c>
      <c r="M28" s="24"/>
      <c r="N28" s="25" t="s">
        <v>22</v>
      </c>
      <c r="S28" s="40" t="s">
        <v>54</v>
      </c>
      <c r="T28" s="41">
        <f t="shared" si="1"/>
        <v>1020</v>
      </c>
    </row>
    <row r="29" ht="15.75" customHeight="1">
      <c r="C29" s="44"/>
      <c r="D29" s="45"/>
      <c r="E29" s="26"/>
      <c r="F29" s="47"/>
      <c r="H29" s="20" t="s">
        <v>90</v>
      </c>
      <c r="I29" s="21" t="s">
        <v>91</v>
      </c>
      <c r="J29" s="22">
        <v>3864.0</v>
      </c>
      <c r="K29" s="23" t="s">
        <v>20</v>
      </c>
      <c r="L29" s="23" t="s">
        <v>92</v>
      </c>
      <c r="M29" s="24"/>
      <c r="N29" s="25" t="s">
        <v>22</v>
      </c>
      <c r="S29" s="40" t="s">
        <v>50</v>
      </c>
      <c r="T29" s="41">
        <f t="shared" si="1"/>
        <v>34164.48</v>
      </c>
    </row>
    <row r="30" ht="15.75" customHeight="1">
      <c r="C30" s="44"/>
      <c r="D30" s="45"/>
      <c r="E30" s="26"/>
      <c r="F30" s="47"/>
      <c r="H30" s="20" t="s">
        <v>93</v>
      </c>
      <c r="I30" s="21" t="s">
        <v>94</v>
      </c>
      <c r="J30" s="22">
        <v>1755.0</v>
      </c>
      <c r="K30" s="23" t="s">
        <v>20</v>
      </c>
      <c r="L30" s="23" t="s">
        <v>21</v>
      </c>
      <c r="M30" s="24"/>
      <c r="N30" s="25" t="s">
        <v>22</v>
      </c>
      <c r="S30" s="40" t="s">
        <v>95</v>
      </c>
      <c r="T30" s="41">
        <f t="shared" si="1"/>
        <v>17876.36</v>
      </c>
    </row>
    <row r="31" ht="15.75" customHeight="1">
      <c r="C31" s="44"/>
      <c r="D31" s="45"/>
      <c r="E31" s="26"/>
      <c r="F31" s="47"/>
      <c r="H31" s="20" t="s">
        <v>96</v>
      </c>
      <c r="I31" s="21" t="s">
        <v>97</v>
      </c>
      <c r="J31" s="22">
        <v>1794.0</v>
      </c>
      <c r="K31" s="23" t="s">
        <v>20</v>
      </c>
      <c r="L31" s="23" t="s">
        <v>21</v>
      </c>
      <c r="M31" s="24"/>
      <c r="N31" s="25" t="s">
        <v>22</v>
      </c>
      <c r="S31" s="40" t="s">
        <v>98</v>
      </c>
      <c r="T31" s="41">
        <f t="shared" si="1"/>
        <v>12700</v>
      </c>
    </row>
    <row r="32" ht="15.75" customHeight="1">
      <c r="C32" s="44"/>
      <c r="D32" s="45"/>
      <c r="E32" s="26"/>
      <c r="F32" s="47"/>
      <c r="H32" s="20" t="s">
        <v>99</v>
      </c>
      <c r="I32" s="21" t="s">
        <v>100</v>
      </c>
      <c r="J32" s="22">
        <v>1794.0</v>
      </c>
      <c r="K32" s="23" t="s">
        <v>20</v>
      </c>
      <c r="L32" s="23" t="s">
        <v>21</v>
      </c>
      <c r="M32" s="24"/>
      <c r="N32" s="25" t="s">
        <v>22</v>
      </c>
      <c r="S32" s="40" t="s">
        <v>101</v>
      </c>
      <c r="T32" s="41">
        <f t="shared" si="1"/>
        <v>3000</v>
      </c>
    </row>
    <row r="33" ht="15.75" customHeight="1">
      <c r="C33" s="44"/>
      <c r="D33" s="45"/>
      <c r="E33" s="26"/>
      <c r="F33" s="47"/>
      <c r="H33" s="20" t="s">
        <v>102</v>
      </c>
      <c r="I33" s="21" t="s">
        <v>29</v>
      </c>
      <c r="J33" s="22">
        <v>620.0</v>
      </c>
      <c r="K33" s="23" t="s">
        <v>85</v>
      </c>
      <c r="L33" s="23" t="s">
        <v>103</v>
      </c>
      <c r="M33" s="43" t="s">
        <v>84</v>
      </c>
      <c r="N33" s="25" t="s">
        <v>22</v>
      </c>
      <c r="S33" s="40" t="s">
        <v>104</v>
      </c>
      <c r="T33" s="41">
        <f t="shared" si="1"/>
        <v>40000</v>
      </c>
    </row>
    <row r="34" ht="15.75" customHeight="1">
      <c r="C34" s="44"/>
      <c r="D34" s="45"/>
      <c r="E34" s="26"/>
      <c r="F34" s="47"/>
      <c r="H34" s="20" t="s">
        <v>102</v>
      </c>
      <c r="I34" s="21" t="s">
        <v>29</v>
      </c>
      <c r="J34" s="22">
        <v>1100.0</v>
      </c>
      <c r="K34" s="23" t="s">
        <v>85</v>
      </c>
      <c r="L34" s="23" t="s">
        <v>105</v>
      </c>
      <c r="M34" s="43" t="s">
        <v>84</v>
      </c>
      <c r="N34" s="25" t="s">
        <v>22</v>
      </c>
      <c r="S34" s="40" t="s">
        <v>20</v>
      </c>
      <c r="T34" s="41">
        <f t="shared" si="1"/>
        <v>219525.29</v>
      </c>
    </row>
    <row r="35" ht="15.75" customHeight="1">
      <c r="C35" s="44"/>
      <c r="D35" s="45"/>
      <c r="E35" s="26"/>
      <c r="F35" s="47"/>
      <c r="H35" s="20" t="s">
        <v>102</v>
      </c>
      <c r="I35" s="21" t="s">
        <v>29</v>
      </c>
      <c r="J35" s="22">
        <v>75.0</v>
      </c>
      <c r="K35" s="23" t="s">
        <v>85</v>
      </c>
      <c r="L35" s="23" t="s">
        <v>106</v>
      </c>
      <c r="M35" s="43" t="s">
        <v>84</v>
      </c>
      <c r="N35" s="25" t="s">
        <v>22</v>
      </c>
      <c r="S35" s="40" t="s">
        <v>107</v>
      </c>
      <c r="T35" s="41">
        <f t="shared" si="1"/>
        <v>0</v>
      </c>
    </row>
    <row r="36" ht="15.75" customHeight="1">
      <c r="C36" s="44"/>
      <c r="D36" s="45"/>
      <c r="E36" s="26"/>
      <c r="F36" s="47"/>
      <c r="H36" s="20" t="s">
        <v>102</v>
      </c>
      <c r="I36" s="21" t="s">
        <v>29</v>
      </c>
      <c r="J36" s="22">
        <v>3000.0</v>
      </c>
      <c r="K36" s="23" t="s">
        <v>85</v>
      </c>
      <c r="L36" s="23" t="s">
        <v>108</v>
      </c>
      <c r="M36" s="43" t="s">
        <v>84</v>
      </c>
      <c r="N36" s="25" t="s">
        <v>22</v>
      </c>
      <c r="S36" s="40" t="s">
        <v>109</v>
      </c>
      <c r="T36" s="41">
        <f t="shared" si="1"/>
        <v>0</v>
      </c>
    </row>
    <row r="37" ht="15.75" customHeight="1">
      <c r="C37" s="44"/>
      <c r="D37" s="45"/>
      <c r="E37" s="26"/>
      <c r="F37" s="47"/>
      <c r="H37" s="20" t="s">
        <v>102</v>
      </c>
      <c r="I37" s="21" t="s">
        <v>29</v>
      </c>
      <c r="J37" s="22">
        <v>880.0</v>
      </c>
      <c r="K37" s="23" t="s">
        <v>85</v>
      </c>
      <c r="L37" s="23" t="s">
        <v>110</v>
      </c>
      <c r="M37" s="43" t="s">
        <v>84</v>
      </c>
      <c r="N37" s="25" t="s">
        <v>22</v>
      </c>
      <c r="S37" s="42" t="s">
        <v>111</v>
      </c>
      <c r="T37" s="41">
        <f t="shared" si="1"/>
        <v>893.05</v>
      </c>
    </row>
    <row r="38" ht="15.75" customHeight="1">
      <c r="C38" s="44"/>
      <c r="D38" s="45"/>
      <c r="E38" s="26"/>
      <c r="F38" s="47"/>
      <c r="H38" s="20" t="s">
        <v>102</v>
      </c>
      <c r="I38" s="21" t="s">
        <v>29</v>
      </c>
      <c r="J38" s="22">
        <v>2500.0</v>
      </c>
      <c r="K38" s="23" t="s">
        <v>85</v>
      </c>
      <c r="L38" s="23" t="s">
        <v>112</v>
      </c>
      <c r="M38" s="43" t="s">
        <v>84</v>
      </c>
      <c r="N38" s="25" t="s">
        <v>22</v>
      </c>
      <c r="S38" s="42" t="s">
        <v>113</v>
      </c>
      <c r="T38" s="41">
        <f t="shared" si="1"/>
        <v>0</v>
      </c>
    </row>
    <row r="39" ht="15.75" customHeight="1">
      <c r="C39" s="44"/>
      <c r="D39" s="45"/>
      <c r="E39" s="26"/>
      <c r="F39" s="47"/>
      <c r="H39" s="20" t="s">
        <v>102</v>
      </c>
      <c r="I39" s="21" t="s">
        <v>29</v>
      </c>
      <c r="J39" s="22">
        <v>390.0</v>
      </c>
      <c r="K39" s="23" t="s">
        <v>85</v>
      </c>
      <c r="L39" s="23" t="s">
        <v>114</v>
      </c>
      <c r="M39" s="43" t="s">
        <v>84</v>
      </c>
      <c r="N39" s="25" t="s">
        <v>22</v>
      </c>
      <c r="S39" s="42" t="s">
        <v>82</v>
      </c>
      <c r="T39" s="41">
        <f t="shared" si="1"/>
        <v>3700</v>
      </c>
    </row>
    <row r="40" ht="15.75" customHeight="1">
      <c r="C40" s="44"/>
      <c r="D40" s="45"/>
      <c r="E40" s="26"/>
      <c r="F40" s="47"/>
      <c r="H40" s="20"/>
      <c r="I40" s="21"/>
      <c r="J40" s="22"/>
      <c r="K40" s="23"/>
      <c r="L40" s="23"/>
      <c r="M40" s="24"/>
      <c r="N40" s="25" t="s">
        <v>22</v>
      </c>
      <c r="S40" s="40" t="s">
        <v>115</v>
      </c>
      <c r="T40" s="41">
        <f t="shared" si="1"/>
        <v>1336</v>
      </c>
    </row>
    <row r="41" ht="15.75" customHeight="1">
      <c r="C41" s="44"/>
      <c r="D41" s="45"/>
      <c r="E41" s="26"/>
      <c r="F41" s="47"/>
      <c r="H41" s="20" t="s">
        <v>102</v>
      </c>
      <c r="I41" s="21" t="s">
        <v>29</v>
      </c>
      <c r="J41" s="22">
        <v>384.0</v>
      </c>
      <c r="K41" s="23" t="s">
        <v>85</v>
      </c>
      <c r="L41" s="23" t="s">
        <v>116</v>
      </c>
      <c r="M41" s="43" t="s">
        <v>84</v>
      </c>
      <c r="N41" s="25" t="s">
        <v>22</v>
      </c>
      <c r="S41" s="40" t="s">
        <v>117</v>
      </c>
      <c r="T41" s="41">
        <f t="shared" si="1"/>
        <v>0</v>
      </c>
    </row>
    <row r="42" ht="15.75" customHeight="1">
      <c r="C42" s="44"/>
      <c r="D42" s="45"/>
      <c r="E42" s="26"/>
      <c r="F42" s="47"/>
      <c r="H42" s="20" t="s">
        <v>102</v>
      </c>
      <c r="I42" s="21" t="s">
        <v>29</v>
      </c>
      <c r="J42" s="22">
        <v>450.0</v>
      </c>
      <c r="K42" s="23" t="s">
        <v>85</v>
      </c>
      <c r="L42" s="23" t="s">
        <v>118</v>
      </c>
      <c r="M42" s="43" t="s">
        <v>84</v>
      </c>
      <c r="N42" s="25" t="s">
        <v>22</v>
      </c>
      <c r="S42" s="40" t="s">
        <v>119</v>
      </c>
      <c r="T42" s="41">
        <f t="shared" si="1"/>
        <v>0</v>
      </c>
    </row>
    <row r="43" ht="15.75" customHeight="1">
      <c r="C43" s="44"/>
      <c r="D43" s="45"/>
      <c r="E43" s="26"/>
      <c r="F43" s="47"/>
      <c r="H43" s="20" t="s">
        <v>102</v>
      </c>
      <c r="I43" s="21" t="s">
        <v>29</v>
      </c>
      <c r="J43" s="22">
        <v>1285.0</v>
      </c>
      <c r="K43" s="23" t="s">
        <v>85</v>
      </c>
      <c r="L43" s="23" t="s">
        <v>120</v>
      </c>
      <c r="M43" s="43" t="s">
        <v>84</v>
      </c>
      <c r="N43" s="25" t="s">
        <v>22</v>
      </c>
      <c r="S43" s="40" t="s">
        <v>121</v>
      </c>
      <c r="T43" s="41">
        <f t="shared" si="1"/>
        <v>1400</v>
      </c>
    </row>
    <row r="44" ht="15.75" customHeight="1">
      <c r="C44" s="44"/>
      <c r="D44" s="45"/>
      <c r="E44" s="26"/>
      <c r="F44" s="47"/>
      <c r="H44" s="20" t="s">
        <v>122</v>
      </c>
      <c r="I44" s="21" t="s">
        <v>123</v>
      </c>
      <c r="J44" s="22">
        <v>2250.0</v>
      </c>
      <c r="K44" s="23" t="s">
        <v>50</v>
      </c>
      <c r="L44" s="23" t="s">
        <v>124</v>
      </c>
      <c r="M44" s="24"/>
      <c r="N44" s="25" t="s">
        <v>22</v>
      </c>
      <c r="S44" s="40" t="s">
        <v>125</v>
      </c>
      <c r="T44" s="41">
        <f t="shared" si="1"/>
        <v>0</v>
      </c>
    </row>
    <row r="45" ht="15.75" customHeight="1">
      <c r="C45" s="44"/>
      <c r="D45" s="45"/>
      <c r="E45" s="26"/>
      <c r="F45" s="47"/>
      <c r="H45" s="20" t="s">
        <v>122</v>
      </c>
      <c r="I45" s="21" t="s">
        <v>123</v>
      </c>
      <c r="J45" s="22">
        <v>2250.0</v>
      </c>
      <c r="K45" s="23" t="s">
        <v>20</v>
      </c>
      <c r="L45" s="23" t="s">
        <v>73</v>
      </c>
      <c r="M45" s="24"/>
      <c r="N45" s="25" t="s">
        <v>22</v>
      </c>
      <c r="S45" s="40" t="s">
        <v>126</v>
      </c>
      <c r="T45" s="41">
        <f t="shared" si="1"/>
        <v>20705</v>
      </c>
    </row>
    <row r="46" ht="15.75" customHeight="1">
      <c r="C46" s="44"/>
      <c r="D46" s="45"/>
      <c r="E46" s="26"/>
      <c r="F46" s="47"/>
      <c r="H46" s="20" t="s">
        <v>127</v>
      </c>
      <c r="I46" s="21" t="s">
        <v>128</v>
      </c>
      <c r="J46" s="22">
        <v>37000.0</v>
      </c>
      <c r="K46" s="23" t="s">
        <v>104</v>
      </c>
      <c r="L46" s="23" t="s">
        <v>129</v>
      </c>
      <c r="M46" s="43" t="s">
        <v>84</v>
      </c>
      <c r="N46" s="25" t="s">
        <v>22</v>
      </c>
      <c r="S46" s="40" t="s">
        <v>130</v>
      </c>
      <c r="T46" s="41">
        <f t="shared" si="1"/>
        <v>15000</v>
      </c>
    </row>
    <row r="47" ht="15.75" customHeight="1">
      <c r="C47" s="44"/>
      <c r="D47" s="45"/>
      <c r="E47" s="26"/>
      <c r="F47" s="47"/>
      <c r="H47" s="20" t="s">
        <v>127</v>
      </c>
      <c r="I47" s="21" t="s">
        <v>128</v>
      </c>
      <c r="J47" s="22">
        <v>3000.0</v>
      </c>
      <c r="K47" s="23" t="s">
        <v>104</v>
      </c>
      <c r="L47" s="23" t="s">
        <v>129</v>
      </c>
      <c r="M47" s="43" t="s">
        <v>84</v>
      </c>
      <c r="N47" s="25" t="s">
        <v>22</v>
      </c>
      <c r="S47" s="40" t="s">
        <v>131</v>
      </c>
      <c r="T47" s="41">
        <f t="shared" si="1"/>
        <v>15000</v>
      </c>
    </row>
    <row r="48" ht="15.75" customHeight="1">
      <c r="C48" s="44"/>
      <c r="D48" s="45"/>
      <c r="E48" s="26"/>
      <c r="F48" s="47"/>
      <c r="H48" s="20" t="s">
        <v>132</v>
      </c>
      <c r="I48" s="21" t="s">
        <v>133</v>
      </c>
      <c r="J48" s="22">
        <v>2250.0</v>
      </c>
      <c r="K48" s="23" t="s">
        <v>20</v>
      </c>
      <c r="L48" s="23" t="s">
        <v>73</v>
      </c>
      <c r="M48" s="24"/>
      <c r="N48" s="25" t="s">
        <v>22</v>
      </c>
      <c r="S48" s="40" t="s">
        <v>134</v>
      </c>
      <c r="T48" s="41">
        <f t="shared" si="1"/>
        <v>12000</v>
      </c>
    </row>
    <row r="49" ht="15.75" customHeight="1">
      <c r="C49" s="44"/>
      <c r="D49" s="45"/>
      <c r="E49" s="26"/>
      <c r="F49" s="47"/>
      <c r="H49" s="20" t="s">
        <v>132</v>
      </c>
      <c r="I49" s="21" t="s">
        <v>133</v>
      </c>
      <c r="J49" s="22">
        <v>2250.0</v>
      </c>
      <c r="K49" s="23" t="s">
        <v>50</v>
      </c>
      <c r="L49" s="23" t="s">
        <v>135</v>
      </c>
      <c r="M49" s="24"/>
      <c r="N49" s="25" t="s">
        <v>22</v>
      </c>
      <c r="S49" s="40" t="s">
        <v>136</v>
      </c>
      <c r="T49" s="41">
        <f t="shared" si="1"/>
        <v>0</v>
      </c>
    </row>
    <row r="50" ht="15.75" customHeight="1">
      <c r="C50" s="44"/>
      <c r="D50" s="45"/>
      <c r="E50" s="26"/>
      <c r="F50" s="47"/>
      <c r="H50" s="20" t="s">
        <v>137</v>
      </c>
      <c r="I50" s="21" t="s">
        <v>138</v>
      </c>
      <c r="J50" s="22">
        <v>2025.0</v>
      </c>
      <c r="K50" s="23" t="s">
        <v>50</v>
      </c>
      <c r="L50" s="23" t="s">
        <v>71</v>
      </c>
      <c r="M50" s="24"/>
      <c r="N50" s="25" t="s">
        <v>22</v>
      </c>
      <c r="S50" s="39" t="s">
        <v>45</v>
      </c>
      <c r="T50" s="48">
        <f>SUM(T22:T49)</f>
        <v>414854.18</v>
      </c>
    </row>
    <row r="51" ht="15.75" customHeight="1">
      <c r="C51" s="44"/>
      <c r="D51" s="45"/>
      <c r="E51" s="26"/>
      <c r="F51" s="47"/>
      <c r="H51" s="20" t="s">
        <v>137</v>
      </c>
      <c r="I51" s="21" t="s">
        <v>138</v>
      </c>
      <c r="J51" s="22">
        <v>2025.0</v>
      </c>
      <c r="K51" s="23" t="s">
        <v>20</v>
      </c>
      <c r="L51" s="23" t="s">
        <v>73</v>
      </c>
      <c r="M51" s="24"/>
      <c r="N51" s="25" t="s">
        <v>22</v>
      </c>
    </row>
    <row r="52" ht="15.75" customHeight="1">
      <c r="C52" s="44"/>
      <c r="D52" s="45"/>
      <c r="E52" s="26"/>
      <c r="F52" s="47"/>
      <c r="H52" s="20" t="s">
        <v>139</v>
      </c>
      <c r="I52" s="21" t="s">
        <v>140</v>
      </c>
      <c r="J52" s="22">
        <v>2025.0</v>
      </c>
      <c r="K52" s="23" t="s">
        <v>20</v>
      </c>
      <c r="L52" s="23" t="s">
        <v>73</v>
      </c>
      <c r="M52" s="24"/>
      <c r="N52" s="25" t="s">
        <v>22</v>
      </c>
    </row>
    <row r="53" ht="15.75" customHeight="1">
      <c r="C53" s="44"/>
      <c r="D53" s="45"/>
      <c r="E53" s="26"/>
      <c r="F53" s="47"/>
      <c r="H53" s="20" t="s">
        <v>141</v>
      </c>
      <c r="I53" s="21" t="s">
        <v>142</v>
      </c>
      <c r="J53" s="22">
        <v>1755.0</v>
      </c>
      <c r="K53" s="23" t="s">
        <v>20</v>
      </c>
      <c r="L53" s="23" t="s">
        <v>21</v>
      </c>
      <c r="M53" s="24"/>
      <c r="N53" s="25" t="s">
        <v>22</v>
      </c>
    </row>
    <row r="54" ht="15.75" customHeight="1">
      <c r="A54" s="49"/>
      <c r="C54" s="44"/>
      <c r="D54" s="45"/>
      <c r="E54" s="26"/>
      <c r="F54" s="47"/>
      <c r="H54" s="20" t="s">
        <v>143</v>
      </c>
      <c r="I54" s="21" t="s">
        <v>144</v>
      </c>
      <c r="J54" s="22">
        <v>2145.6</v>
      </c>
      <c r="K54" s="23" t="s">
        <v>98</v>
      </c>
      <c r="L54" s="23" t="s">
        <v>145</v>
      </c>
      <c r="M54" s="43" t="s">
        <v>84</v>
      </c>
      <c r="N54" s="50" t="s">
        <v>146</v>
      </c>
    </row>
    <row r="55" ht="15.75" customHeight="1">
      <c r="A55" s="49"/>
      <c r="C55" s="44"/>
      <c r="D55" s="45"/>
      <c r="E55" s="26"/>
      <c r="F55" s="47"/>
      <c r="H55" s="20" t="s">
        <v>143</v>
      </c>
      <c r="I55" s="21" t="s">
        <v>144</v>
      </c>
      <c r="J55" s="22">
        <v>342.4</v>
      </c>
      <c r="K55" s="23" t="s">
        <v>98</v>
      </c>
      <c r="L55" s="23" t="s">
        <v>145</v>
      </c>
      <c r="M55" s="43" t="s">
        <v>84</v>
      </c>
      <c r="N55" s="50" t="s">
        <v>146</v>
      </c>
    </row>
    <row r="56" ht="24.75" customHeight="1">
      <c r="C56" s="44"/>
      <c r="D56" s="45"/>
      <c r="E56" s="26"/>
      <c r="F56" s="47"/>
      <c r="H56" s="20" t="s">
        <v>143</v>
      </c>
      <c r="I56" s="21" t="s">
        <v>144</v>
      </c>
      <c r="J56" s="22">
        <v>6309.6</v>
      </c>
      <c r="K56" s="23" t="s">
        <v>98</v>
      </c>
      <c r="L56" s="23" t="s">
        <v>145</v>
      </c>
      <c r="M56" s="43" t="s">
        <v>84</v>
      </c>
      <c r="N56" s="50" t="s">
        <v>146</v>
      </c>
    </row>
    <row r="57" ht="27.75" customHeight="1">
      <c r="C57" s="44"/>
      <c r="D57" s="45"/>
      <c r="E57" s="26"/>
      <c r="F57" s="47"/>
      <c r="H57" s="20" t="s">
        <v>143</v>
      </c>
      <c r="I57" s="21" t="s">
        <v>144</v>
      </c>
      <c r="J57" s="22">
        <v>3902.4</v>
      </c>
      <c r="K57" s="23" t="s">
        <v>98</v>
      </c>
      <c r="L57" s="23" t="s">
        <v>145</v>
      </c>
      <c r="M57" s="43" t="s">
        <v>84</v>
      </c>
      <c r="N57" s="50" t="s">
        <v>146</v>
      </c>
    </row>
    <row r="58" ht="15.75" customHeight="1">
      <c r="C58" s="51"/>
      <c r="D58" s="52"/>
      <c r="E58" s="53"/>
      <c r="F58" s="47"/>
      <c r="H58" s="20" t="s">
        <v>147</v>
      </c>
      <c r="I58" s="21" t="s">
        <v>148</v>
      </c>
      <c r="J58" s="22">
        <v>1755.0</v>
      </c>
      <c r="K58" s="23" t="s">
        <v>20</v>
      </c>
      <c r="L58" s="23" t="s">
        <v>21</v>
      </c>
      <c r="M58" s="24"/>
      <c r="N58" s="25" t="s">
        <v>22</v>
      </c>
    </row>
    <row r="59" ht="15.75" customHeight="1">
      <c r="C59" s="54"/>
      <c r="D59" s="55"/>
      <c r="E59" s="56"/>
      <c r="F59" s="47"/>
      <c r="H59" s="20" t="s">
        <v>149</v>
      </c>
      <c r="I59" s="21" t="s">
        <v>150</v>
      </c>
      <c r="J59" s="22">
        <v>1794.0</v>
      </c>
      <c r="K59" s="23" t="s">
        <v>20</v>
      </c>
      <c r="L59" s="23" t="s">
        <v>21</v>
      </c>
      <c r="M59" s="24"/>
      <c r="N59" s="25" t="s">
        <v>22</v>
      </c>
    </row>
    <row r="60" ht="15.75" customHeight="1">
      <c r="C60" s="57"/>
      <c r="D60" s="58"/>
      <c r="E60" s="56"/>
      <c r="F60" s="47"/>
      <c r="H60" s="20" t="s">
        <v>111</v>
      </c>
      <c r="I60" s="59"/>
      <c r="J60" s="22">
        <v>126.0</v>
      </c>
      <c r="K60" s="23" t="s">
        <v>111</v>
      </c>
      <c r="L60" s="23" t="s">
        <v>151</v>
      </c>
      <c r="M60" s="24"/>
      <c r="N60" s="25"/>
    </row>
    <row r="61" ht="15.75" customHeight="1">
      <c r="C61" s="57"/>
      <c r="D61" s="58"/>
      <c r="E61" s="56"/>
      <c r="F61" s="47"/>
      <c r="H61" s="20" t="s">
        <v>111</v>
      </c>
      <c r="I61" s="59"/>
      <c r="J61" s="22">
        <v>10.45</v>
      </c>
      <c r="K61" s="23" t="s">
        <v>111</v>
      </c>
      <c r="L61" s="23" t="s">
        <v>151</v>
      </c>
      <c r="M61" s="24"/>
      <c r="N61" s="25"/>
    </row>
    <row r="62" ht="15.75" customHeight="1">
      <c r="C62" s="57"/>
      <c r="D62" s="58"/>
      <c r="E62" s="56"/>
      <c r="F62" s="47"/>
      <c r="H62" s="20" t="s">
        <v>111</v>
      </c>
      <c r="I62" s="59"/>
      <c r="J62" s="22">
        <v>10.45</v>
      </c>
      <c r="K62" s="23" t="s">
        <v>111</v>
      </c>
      <c r="L62" s="23" t="s">
        <v>151</v>
      </c>
      <c r="M62" s="24"/>
      <c r="N62" s="25"/>
    </row>
    <row r="63" ht="15.75" customHeight="1">
      <c r="C63" s="57"/>
      <c r="D63" s="58"/>
      <c r="E63" s="56"/>
      <c r="F63" s="47"/>
      <c r="H63" s="20" t="s">
        <v>111</v>
      </c>
      <c r="I63" s="59"/>
      <c r="J63" s="22">
        <v>14.0</v>
      </c>
      <c r="K63" s="23" t="s">
        <v>111</v>
      </c>
      <c r="L63" s="23" t="s">
        <v>151</v>
      </c>
      <c r="M63" s="24"/>
      <c r="N63" s="25"/>
    </row>
    <row r="64" ht="15.75" customHeight="1">
      <c r="C64" s="54"/>
      <c r="D64" s="58"/>
      <c r="E64" s="56"/>
      <c r="F64" s="47"/>
      <c r="H64" s="20" t="s">
        <v>111</v>
      </c>
      <c r="I64" s="59"/>
      <c r="J64" s="22">
        <v>10.45</v>
      </c>
      <c r="K64" s="23" t="s">
        <v>111</v>
      </c>
      <c r="L64" s="23" t="s">
        <v>151</v>
      </c>
      <c r="M64" s="24"/>
      <c r="N64" s="25"/>
    </row>
    <row r="65" ht="15.75" customHeight="1">
      <c r="C65" s="44"/>
      <c r="D65" s="45"/>
      <c r="E65" s="60"/>
      <c r="F65" s="47"/>
      <c r="H65" s="20" t="s">
        <v>111</v>
      </c>
      <c r="I65" s="59"/>
      <c r="J65" s="22">
        <v>203.0</v>
      </c>
      <c r="K65" s="23" t="s">
        <v>111</v>
      </c>
      <c r="L65" s="23" t="s">
        <v>151</v>
      </c>
      <c r="M65" s="24"/>
      <c r="N65" s="25"/>
    </row>
    <row r="66" ht="15.75" customHeight="1">
      <c r="C66" s="44"/>
      <c r="D66" s="61"/>
      <c r="E66" s="62"/>
      <c r="F66" s="47"/>
      <c r="H66" s="20" t="s">
        <v>111</v>
      </c>
      <c r="I66" s="59"/>
      <c r="J66" s="22">
        <v>10.45</v>
      </c>
      <c r="K66" s="23" t="s">
        <v>111</v>
      </c>
      <c r="L66" s="23" t="s">
        <v>151</v>
      </c>
      <c r="M66" s="24"/>
      <c r="N66" s="25"/>
    </row>
    <row r="67" ht="15.75" customHeight="1">
      <c r="C67" s="44"/>
      <c r="D67" s="63"/>
      <c r="E67" s="64"/>
      <c r="F67" s="47"/>
      <c r="H67" s="20" t="s">
        <v>111</v>
      </c>
      <c r="I67" s="59"/>
      <c r="J67" s="22">
        <v>10.45</v>
      </c>
      <c r="K67" s="23" t="s">
        <v>111</v>
      </c>
      <c r="L67" s="23" t="s">
        <v>151</v>
      </c>
      <c r="M67" s="24"/>
      <c r="N67" s="25"/>
    </row>
    <row r="68" ht="15.75" customHeight="1">
      <c r="C68" s="44"/>
      <c r="D68" s="63"/>
      <c r="E68" s="64"/>
      <c r="F68" s="47"/>
      <c r="H68" s="20" t="s">
        <v>111</v>
      </c>
      <c r="I68" s="59"/>
      <c r="J68" s="22">
        <v>10.45</v>
      </c>
      <c r="K68" s="23" t="s">
        <v>111</v>
      </c>
      <c r="L68" s="23" t="s">
        <v>151</v>
      </c>
      <c r="M68" s="24"/>
      <c r="N68" s="25"/>
    </row>
    <row r="69" ht="15.75" customHeight="1">
      <c r="C69" s="44"/>
      <c r="D69" s="63"/>
      <c r="E69" s="64"/>
      <c r="F69" s="47"/>
      <c r="H69" s="20" t="s">
        <v>111</v>
      </c>
      <c r="I69" s="59"/>
      <c r="J69" s="22">
        <v>1.2</v>
      </c>
      <c r="K69" s="23" t="s">
        <v>111</v>
      </c>
      <c r="L69" s="23" t="s">
        <v>151</v>
      </c>
      <c r="M69" s="24"/>
      <c r="N69" s="25"/>
    </row>
    <row r="70" ht="15.75" customHeight="1">
      <c r="C70" s="44"/>
      <c r="D70" s="63"/>
      <c r="E70" s="64"/>
      <c r="F70" s="47"/>
      <c r="H70" s="20" t="s">
        <v>111</v>
      </c>
      <c r="I70" s="59"/>
      <c r="J70" s="22">
        <v>10.45</v>
      </c>
      <c r="K70" s="23" t="s">
        <v>111</v>
      </c>
      <c r="L70" s="23" t="s">
        <v>151</v>
      </c>
      <c r="M70" s="24"/>
      <c r="N70" s="25"/>
    </row>
    <row r="71" ht="15.75" customHeight="1">
      <c r="C71" s="44"/>
      <c r="D71" s="63"/>
      <c r="E71" s="64"/>
      <c r="F71" s="47"/>
      <c r="H71" s="20" t="s">
        <v>111</v>
      </c>
      <c r="I71" s="59"/>
      <c r="J71" s="22">
        <v>210.0</v>
      </c>
      <c r="K71" s="23" t="s">
        <v>111</v>
      </c>
      <c r="L71" s="23" t="s">
        <v>151</v>
      </c>
      <c r="M71" s="24"/>
      <c r="N71" s="25"/>
    </row>
    <row r="72" ht="15.75" customHeight="1">
      <c r="C72" s="44"/>
      <c r="D72" s="63"/>
      <c r="E72" s="64"/>
      <c r="F72" s="47"/>
      <c r="H72" s="20" t="s">
        <v>111</v>
      </c>
      <c r="I72" s="59"/>
      <c r="J72" s="22">
        <v>10.45</v>
      </c>
      <c r="K72" s="23" t="s">
        <v>111</v>
      </c>
      <c r="L72" s="23" t="s">
        <v>151</v>
      </c>
      <c r="M72" s="24"/>
      <c r="N72" s="25"/>
    </row>
    <row r="73" ht="15.75" customHeight="1">
      <c r="C73" s="44"/>
      <c r="D73" s="63"/>
      <c r="E73" s="64"/>
      <c r="F73" s="47"/>
      <c r="H73" s="20" t="s">
        <v>111</v>
      </c>
      <c r="I73" s="59"/>
      <c r="J73" s="22">
        <v>10.45</v>
      </c>
      <c r="K73" s="23" t="s">
        <v>111</v>
      </c>
      <c r="L73" s="23" t="s">
        <v>151</v>
      </c>
      <c r="M73" s="24"/>
      <c r="N73" s="25"/>
    </row>
    <row r="74" ht="15.75" customHeight="1">
      <c r="C74" s="44"/>
      <c r="D74" s="63"/>
      <c r="E74" s="64"/>
      <c r="F74" s="47"/>
      <c r="H74" s="20" t="s">
        <v>111</v>
      </c>
      <c r="I74" s="59"/>
      <c r="J74" s="22">
        <v>154.0</v>
      </c>
      <c r="K74" s="23" t="s">
        <v>111</v>
      </c>
      <c r="L74" s="23" t="s">
        <v>151</v>
      </c>
      <c r="M74" s="24"/>
      <c r="N74" s="25"/>
    </row>
    <row r="75" ht="15.75" customHeight="1">
      <c r="C75" s="57"/>
      <c r="D75" s="63"/>
      <c r="E75" s="64"/>
      <c r="F75" s="47"/>
      <c r="H75" s="20" t="s">
        <v>111</v>
      </c>
      <c r="I75" s="59"/>
      <c r="J75" s="22">
        <v>10.45</v>
      </c>
      <c r="K75" s="23" t="s">
        <v>111</v>
      </c>
      <c r="L75" s="23" t="s">
        <v>151</v>
      </c>
      <c r="M75" s="24"/>
      <c r="N75" s="25"/>
    </row>
    <row r="76" ht="15.75" customHeight="1">
      <c r="C76" s="57"/>
      <c r="D76" s="63"/>
      <c r="E76" s="64"/>
      <c r="F76" s="47"/>
      <c r="H76" s="20" t="s">
        <v>111</v>
      </c>
      <c r="I76" s="59"/>
      <c r="J76" s="22">
        <v>10.45</v>
      </c>
      <c r="K76" s="23" t="s">
        <v>111</v>
      </c>
      <c r="L76" s="23" t="s">
        <v>151</v>
      </c>
      <c r="M76" s="24"/>
      <c r="N76" s="25"/>
    </row>
    <row r="77" ht="15.75" customHeight="1">
      <c r="C77" s="57"/>
      <c r="D77" s="63"/>
      <c r="E77" s="64"/>
      <c r="F77" s="47"/>
      <c r="H77" s="20" t="s">
        <v>111</v>
      </c>
      <c r="I77" s="59"/>
      <c r="J77" s="22">
        <v>35.0</v>
      </c>
      <c r="K77" s="23" t="s">
        <v>111</v>
      </c>
      <c r="L77" s="23" t="s">
        <v>151</v>
      </c>
      <c r="M77" s="24"/>
      <c r="N77" s="25"/>
    </row>
    <row r="78" ht="15.75" customHeight="1">
      <c r="C78" s="57"/>
      <c r="D78" s="63"/>
      <c r="E78" s="64"/>
      <c r="F78" s="47"/>
      <c r="H78" s="20" t="s">
        <v>111</v>
      </c>
      <c r="I78" s="59"/>
      <c r="J78" s="22">
        <v>10.45</v>
      </c>
      <c r="K78" s="23" t="s">
        <v>111</v>
      </c>
      <c r="L78" s="23" t="s">
        <v>151</v>
      </c>
      <c r="M78" s="24"/>
      <c r="N78" s="25"/>
    </row>
    <row r="79" ht="15.75" customHeight="1">
      <c r="C79" s="57"/>
      <c r="D79" s="63"/>
      <c r="E79" s="64"/>
      <c r="F79" s="47"/>
      <c r="H79" s="20" t="s">
        <v>111</v>
      </c>
      <c r="I79" s="59"/>
      <c r="J79" s="22">
        <v>14.0</v>
      </c>
      <c r="K79" s="23" t="s">
        <v>111</v>
      </c>
      <c r="L79" s="23" t="s">
        <v>151</v>
      </c>
      <c r="M79" s="24"/>
      <c r="N79" s="25"/>
    </row>
    <row r="80" ht="15.75" customHeight="1">
      <c r="C80" s="57"/>
      <c r="D80" s="63"/>
      <c r="E80" s="64"/>
      <c r="F80" s="47"/>
      <c r="H80" s="20" t="s">
        <v>111</v>
      </c>
      <c r="I80" s="59"/>
      <c r="J80" s="22">
        <v>10.45</v>
      </c>
      <c r="K80" s="23" t="s">
        <v>111</v>
      </c>
      <c r="L80" s="23" t="s">
        <v>151</v>
      </c>
      <c r="M80" s="24"/>
      <c r="N80" s="25"/>
    </row>
    <row r="81" ht="15.75" customHeight="1">
      <c r="C81" s="57"/>
      <c r="D81" s="63"/>
      <c r="E81" s="64"/>
      <c r="F81" s="47"/>
      <c r="H81" s="20" t="s">
        <v>152</v>
      </c>
      <c r="I81" s="21" t="s">
        <v>153</v>
      </c>
      <c r="J81" s="22">
        <v>1794.0</v>
      </c>
      <c r="K81" s="23" t="s">
        <v>20</v>
      </c>
      <c r="L81" s="23" t="s">
        <v>21</v>
      </c>
      <c r="M81" s="24"/>
      <c r="N81" s="25" t="s">
        <v>22</v>
      </c>
    </row>
    <row r="82" ht="15.75" customHeight="1">
      <c r="C82" s="57"/>
      <c r="D82" s="63"/>
      <c r="E82" s="64"/>
      <c r="F82" s="47"/>
      <c r="H82" s="20" t="s">
        <v>154</v>
      </c>
      <c r="I82" s="21" t="s">
        <v>155</v>
      </c>
      <c r="J82" s="22">
        <v>1794.0</v>
      </c>
      <c r="K82" s="23" t="s">
        <v>20</v>
      </c>
      <c r="L82" s="23" t="s">
        <v>21</v>
      </c>
      <c r="M82" s="24"/>
      <c r="N82" s="25" t="s">
        <v>22</v>
      </c>
    </row>
    <row r="83" ht="15.75" customHeight="1">
      <c r="C83" s="57"/>
      <c r="D83" s="63"/>
      <c r="E83" s="64"/>
      <c r="F83" s="47"/>
      <c r="H83" s="20" t="s">
        <v>156</v>
      </c>
      <c r="I83" s="21" t="s">
        <v>157</v>
      </c>
      <c r="J83" s="22">
        <v>1602.0</v>
      </c>
      <c r="K83" s="23" t="s">
        <v>20</v>
      </c>
      <c r="L83" s="23" t="s">
        <v>21</v>
      </c>
      <c r="M83" s="24"/>
      <c r="N83" s="25" t="s">
        <v>22</v>
      </c>
    </row>
    <row r="84" ht="15.75" customHeight="1">
      <c r="C84" s="57"/>
      <c r="D84" s="63"/>
      <c r="E84" s="64"/>
      <c r="F84" s="47"/>
      <c r="H84" s="20" t="s">
        <v>15</v>
      </c>
      <c r="I84" s="21" t="s">
        <v>16</v>
      </c>
      <c r="J84" s="22">
        <v>4500.0</v>
      </c>
      <c r="K84" s="23" t="s">
        <v>41</v>
      </c>
      <c r="L84" s="23" t="s">
        <v>158</v>
      </c>
      <c r="M84" s="24"/>
      <c r="N84" s="25" t="s">
        <v>22</v>
      </c>
    </row>
    <row r="85" ht="15.75" customHeight="1">
      <c r="C85" s="57"/>
      <c r="D85" s="63"/>
      <c r="E85" s="64"/>
      <c r="F85" s="47"/>
      <c r="H85" s="20" t="s">
        <v>159</v>
      </c>
      <c r="I85" s="21" t="s">
        <v>160</v>
      </c>
      <c r="J85" s="22">
        <v>598.0</v>
      </c>
      <c r="K85" s="23" t="s">
        <v>20</v>
      </c>
      <c r="L85" s="23" t="s">
        <v>21</v>
      </c>
      <c r="M85" s="24"/>
      <c r="N85" s="25" t="s">
        <v>22</v>
      </c>
    </row>
    <row r="86" ht="15.75" customHeight="1">
      <c r="C86" s="57"/>
      <c r="D86" s="63"/>
      <c r="E86" s="64"/>
      <c r="F86" s="47"/>
      <c r="H86" s="20" t="s">
        <v>161</v>
      </c>
      <c r="I86" s="21" t="s">
        <v>162</v>
      </c>
      <c r="J86" s="22">
        <v>1475.02</v>
      </c>
      <c r="K86" s="23" t="s">
        <v>20</v>
      </c>
      <c r="L86" s="23" t="s">
        <v>21</v>
      </c>
      <c r="M86" s="24"/>
      <c r="N86" s="25" t="s">
        <v>22</v>
      </c>
    </row>
    <row r="87" ht="15.75" customHeight="1">
      <c r="C87" s="57"/>
      <c r="D87" s="63"/>
      <c r="E87" s="64"/>
      <c r="F87" s="47"/>
      <c r="H87" s="20" t="s">
        <v>163</v>
      </c>
      <c r="I87" s="21" t="s">
        <v>164</v>
      </c>
      <c r="J87" s="22">
        <v>1755.0</v>
      </c>
      <c r="K87" s="23" t="s">
        <v>20</v>
      </c>
      <c r="L87" s="23" t="s">
        <v>21</v>
      </c>
      <c r="M87" s="24"/>
      <c r="N87" s="25" t="s">
        <v>22</v>
      </c>
    </row>
    <row r="88" ht="15.75" customHeight="1">
      <c r="C88" s="57"/>
      <c r="D88" s="63"/>
      <c r="E88" s="64"/>
      <c r="F88" s="47"/>
      <c r="H88" s="20" t="s">
        <v>165</v>
      </c>
      <c r="I88" s="21" t="s">
        <v>166</v>
      </c>
      <c r="J88" s="22">
        <v>1755.0</v>
      </c>
      <c r="K88" s="23" t="s">
        <v>20</v>
      </c>
      <c r="L88" s="23" t="s">
        <v>21</v>
      </c>
      <c r="M88" s="24"/>
      <c r="N88" s="25" t="s">
        <v>22</v>
      </c>
    </row>
    <row r="89" ht="15.75" customHeight="1">
      <c r="C89" s="57"/>
      <c r="D89" s="63"/>
      <c r="E89" s="64"/>
      <c r="F89" s="47"/>
      <c r="H89" s="20" t="s">
        <v>167</v>
      </c>
      <c r="I89" s="21" t="s">
        <v>168</v>
      </c>
      <c r="J89" s="22">
        <v>598.0</v>
      </c>
      <c r="K89" s="23" t="s">
        <v>20</v>
      </c>
      <c r="L89" s="23" t="s">
        <v>21</v>
      </c>
      <c r="M89" s="24"/>
      <c r="N89" s="25" t="s">
        <v>22</v>
      </c>
    </row>
    <row r="90" ht="15.75" customHeight="1">
      <c r="C90" s="57"/>
      <c r="D90" s="63"/>
      <c r="E90" s="64"/>
      <c r="F90" s="47"/>
      <c r="H90" s="20" t="s">
        <v>169</v>
      </c>
      <c r="I90" s="21" t="s">
        <v>170</v>
      </c>
      <c r="J90" s="22">
        <v>1400.0</v>
      </c>
      <c r="K90" s="23" t="s">
        <v>121</v>
      </c>
      <c r="L90" s="23" t="s">
        <v>171</v>
      </c>
      <c r="M90" s="65" t="s">
        <v>172</v>
      </c>
      <c r="N90" s="25" t="s">
        <v>22</v>
      </c>
    </row>
    <row r="91" ht="15.75" customHeight="1">
      <c r="C91" s="57"/>
      <c r="D91" s="63"/>
      <c r="E91" s="64"/>
      <c r="F91" s="47"/>
      <c r="H91" s="20" t="s">
        <v>173</v>
      </c>
      <c r="I91" s="21" t="s">
        <v>174</v>
      </c>
      <c r="J91" s="22">
        <v>12000.0</v>
      </c>
      <c r="K91" s="23" t="s">
        <v>134</v>
      </c>
      <c r="L91" s="23" t="s">
        <v>175</v>
      </c>
      <c r="M91" s="43" t="s">
        <v>84</v>
      </c>
      <c r="N91" s="25" t="s">
        <v>22</v>
      </c>
    </row>
    <row r="92" ht="15.75" customHeight="1">
      <c r="C92" s="57"/>
      <c r="D92" s="63"/>
      <c r="E92" s="64"/>
      <c r="F92" s="47"/>
      <c r="H92" s="20" t="s">
        <v>176</v>
      </c>
      <c r="I92" s="21" t="s">
        <v>177</v>
      </c>
      <c r="J92" s="22">
        <v>15000.0</v>
      </c>
      <c r="K92" s="23" t="s">
        <v>131</v>
      </c>
      <c r="L92" s="23" t="s">
        <v>178</v>
      </c>
      <c r="M92" s="65" t="s">
        <v>172</v>
      </c>
      <c r="N92" s="25" t="s">
        <v>22</v>
      </c>
    </row>
    <row r="93" ht="15.75" customHeight="1">
      <c r="C93" s="57"/>
      <c r="D93" s="63"/>
      <c r="E93" s="64"/>
      <c r="F93" s="47"/>
      <c r="H93" s="20" t="s">
        <v>179</v>
      </c>
      <c r="I93" s="21" t="s">
        <v>180</v>
      </c>
      <c r="J93" s="22">
        <v>1794.0</v>
      </c>
      <c r="K93" s="23" t="s">
        <v>20</v>
      </c>
      <c r="L93" s="23" t="s">
        <v>21</v>
      </c>
      <c r="M93" s="24"/>
      <c r="N93" s="25" t="s">
        <v>22</v>
      </c>
    </row>
    <row r="94" ht="15.75" customHeight="1">
      <c r="C94" s="57"/>
      <c r="D94" s="63"/>
      <c r="E94" s="64"/>
      <c r="F94" s="47"/>
      <c r="H94" s="20" t="s">
        <v>181</v>
      </c>
      <c r="I94" s="21" t="s">
        <v>182</v>
      </c>
      <c r="J94" s="22">
        <v>1755.0</v>
      </c>
      <c r="K94" s="23" t="s">
        <v>20</v>
      </c>
      <c r="L94" s="23" t="s">
        <v>21</v>
      </c>
      <c r="M94" s="24"/>
      <c r="N94" s="25" t="s">
        <v>22</v>
      </c>
    </row>
    <row r="95" ht="15.75" customHeight="1">
      <c r="C95" s="57"/>
      <c r="D95" s="63"/>
      <c r="E95" s="64"/>
      <c r="F95" s="47"/>
      <c r="H95" s="20" t="s">
        <v>183</v>
      </c>
      <c r="I95" s="21" t="s">
        <v>184</v>
      </c>
      <c r="J95" s="22">
        <v>1794.0</v>
      </c>
      <c r="K95" s="23" t="s">
        <v>20</v>
      </c>
      <c r="L95" s="23" t="s">
        <v>21</v>
      </c>
      <c r="M95" s="24"/>
      <c r="N95" s="25" t="s">
        <v>22</v>
      </c>
    </row>
    <row r="96" ht="15.75" customHeight="1">
      <c r="C96" s="57"/>
      <c r="D96" s="63"/>
      <c r="E96" s="64"/>
      <c r="F96" s="47"/>
      <c r="H96" s="20" t="s">
        <v>185</v>
      </c>
      <c r="I96" s="21" t="s">
        <v>186</v>
      </c>
      <c r="J96" s="22">
        <v>1755.0</v>
      </c>
      <c r="K96" s="23" t="s">
        <v>20</v>
      </c>
      <c r="L96" s="23" t="s">
        <v>21</v>
      </c>
      <c r="M96" s="24"/>
      <c r="N96" s="25" t="s">
        <v>22</v>
      </c>
    </row>
    <row r="97" ht="15.75" customHeight="1">
      <c r="C97" s="57"/>
      <c r="D97" s="63"/>
      <c r="E97" s="64"/>
      <c r="F97" s="47"/>
      <c r="H97" s="20" t="s">
        <v>187</v>
      </c>
      <c r="I97" s="21" t="s">
        <v>188</v>
      </c>
      <c r="J97" s="22">
        <v>7000.0</v>
      </c>
      <c r="K97" s="23" t="s">
        <v>126</v>
      </c>
      <c r="L97" s="23" t="s">
        <v>189</v>
      </c>
      <c r="M97" s="65" t="s">
        <v>172</v>
      </c>
      <c r="N97" s="25" t="s">
        <v>22</v>
      </c>
    </row>
    <row r="98" ht="15.75" customHeight="1">
      <c r="C98" s="57"/>
      <c r="D98" s="63"/>
      <c r="E98" s="64"/>
      <c r="F98" s="47"/>
      <c r="H98" s="20" t="s">
        <v>187</v>
      </c>
      <c r="I98" s="21" t="s">
        <v>188</v>
      </c>
      <c r="J98" s="22">
        <v>5950.0</v>
      </c>
      <c r="K98" s="23" t="s">
        <v>126</v>
      </c>
      <c r="L98" s="23" t="s">
        <v>190</v>
      </c>
      <c r="M98" s="65" t="s">
        <v>172</v>
      </c>
      <c r="N98" s="25" t="s">
        <v>22</v>
      </c>
    </row>
    <row r="99" ht="15.75" customHeight="1">
      <c r="C99" s="57"/>
      <c r="D99" s="63"/>
      <c r="E99" s="64"/>
      <c r="F99" s="47"/>
      <c r="H99" s="20" t="s">
        <v>187</v>
      </c>
      <c r="I99" s="21" t="s">
        <v>188</v>
      </c>
      <c r="J99" s="22">
        <v>825.0</v>
      </c>
      <c r="K99" s="23" t="s">
        <v>126</v>
      </c>
      <c r="L99" s="23" t="s">
        <v>191</v>
      </c>
      <c r="M99" s="65" t="s">
        <v>172</v>
      </c>
      <c r="N99" s="25" t="s">
        <v>22</v>
      </c>
    </row>
    <row r="100" ht="15.75" customHeight="1">
      <c r="C100" s="57"/>
      <c r="D100" s="63"/>
      <c r="E100" s="64"/>
      <c r="F100" s="47"/>
      <c r="H100" s="20" t="s">
        <v>187</v>
      </c>
      <c r="I100" s="21" t="s">
        <v>188</v>
      </c>
      <c r="J100" s="22">
        <v>900.0</v>
      </c>
      <c r="K100" s="23" t="s">
        <v>126</v>
      </c>
      <c r="L100" s="23" t="s">
        <v>192</v>
      </c>
      <c r="M100" s="65" t="s">
        <v>172</v>
      </c>
      <c r="N100" s="25" t="s">
        <v>22</v>
      </c>
    </row>
    <row r="101" ht="15.75" customHeight="1">
      <c r="C101" s="57"/>
      <c r="D101" s="63"/>
      <c r="E101" s="64"/>
      <c r="F101" s="47"/>
      <c r="H101" s="20" t="s">
        <v>187</v>
      </c>
      <c r="I101" s="21" t="s">
        <v>188</v>
      </c>
      <c r="J101" s="22">
        <v>775.0</v>
      </c>
      <c r="K101" s="23" t="s">
        <v>126</v>
      </c>
      <c r="L101" s="23" t="s">
        <v>193</v>
      </c>
      <c r="M101" s="65" t="s">
        <v>172</v>
      </c>
      <c r="N101" s="25" t="s">
        <v>22</v>
      </c>
    </row>
    <row r="102" ht="15.75" customHeight="1">
      <c r="C102" s="57"/>
      <c r="D102" s="63"/>
      <c r="E102" s="64"/>
      <c r="F102" s="47"/>
      <c r="H102" s="20" t="s">
        <v>194</v>
      </c>
      <c r="I102" s="21" t="s">
        <v>195</v>
      </c>
      <c r="J102" s="22">
        <v>1755.0</v>
      </c>
      <c r="K102" s="23" t="s">
        <v>126</v>
      </c>
      <c r="L102" s="23" t="s">
        <v>196</v>
      </c>
      <c r="M102" s="43" t="s">
        <v>84</v>
      </c>
      <c r="N102" s="25" t="s">
        <v>22</v>
      </c>
    </row>
    <row r="103" ht="15.75" customHeight="1">
      <c r="C103" s="57"/>
      <c r="D103" s="63"/>
      <c r="E103" s="64"/>
      <c r="F103" s="47"/>
      <c r="H103" s="20" t="s">
        <v>197</v>
      </c>
      <c r="I103" s="21" t="s">
        <v>198</v>
      </c>
      <c r="J103" s="22">
        <v>1755.0</v>
      </c>
      <c r="K103" s="23" t="s">
        <v>20</v>
      </c>
      <c r="L103" s="23" t="s">
        <v>21</v>
      </c>
      <c r="M103" s="24"/>
      <c r="N103" s="25" t="s">
        <v>22</v>
      </c>
    </row>
    <row r="104" ht="15.75" customHeight="1">
      <c r="C104" s="57"/>
      <c r="D104" s="63"/>
      <c r="E104" s="64"/>
      <c r="F104" s="47"/>
      <c r="H104" s="20" t="s">
        <v>199</v>
      </c>
      <c r="I104" s="21" t="s">
        <v>200</v>
      </c>
      <c r="J104" s="22">
        <v>598.0</v>
      </c>
      <c r="K104" s="23" t="s">
        <v>20</v>
      </c>
      <c r="L104" s="23" t="s">
        <v>21</v>
      </c>
      <c r="M104" s="24"/>
      <c r="N104" s="25" t="s">
        <v>22</v>
      </c>
    </row>
    <row r="105" ht="15.75" customHeight="1">
      <c r="C105" s="57"/>
      <c r="D105" s="63"/>
      <c r="E105" s="64"/>
      <c r="F105" s="47"/>
      <c r="H105" s="20" t="s">
        <v>201</v>
      </c>
      <c r="I105" s="21" t="s">
        <v>202</v>
      </c>
      <c r="J105" s="22">
        <v>900.0</v>
      </c>
      <c r="K105" s="23" t="s">
        <v>20</v>
      </c>
      <c r="L105" s="23" t="s">
        <v>21</v>
      </c>
      <c r="M105" s="24"/>
      <c r="N105" s="25" t="s">
        <v>22</v>
      </c>
    </row>
    <row r="106" ht="15.75" customHeight="1">
      <c r="C106" s="57"/>
      <c r="D106" s="63"/>
      <c r="E106" s="64"/>
      <c r="F106" s="47"/>
      <c r="H106" s="20" t="s">
        <v>203</v>
      </c>
      <c r="I106" s="21" t="s">
        <v>204</v>
      </c>
      <c r="J106" s="22">
        <v>1755.0</v>
      </c>
      <c r="K106" s="23" t="s">
        <v>20</v>
      </c>
      <c r="L106" s="23" t="s">
        <v>21</v>
      </c>
      <c r="M106" s="24"/>
      <c r="N106" s="25" t="s">
        <v>22</v>
      </c>
    </row>
    <row r="107" ht="15.75" customHeight="1">
      <c r="C107" s="57"/>
      <c r="D107" s="63"/>
      <c r="E107" s="64"/>
      <c r="F107" s="47"/>
      <c r="H107" s="20" t="s">
        <v>205</v>
      </c>
      <c r="I107" s="21" t="s">
        <v>206</v>
      </c>
      <c r="J107" s="22">
        <v>1794.0</v>
      </c>
      <c r="K107" s="23" t="s">
        <v>20</v>
      </c>
      <c r="L107" s="23" t="s">
        <v>21</v>
      </c>
      <c r="M107" s="24"/>
      <c r="N107" s="25" t="s">
        <v>22</v>
      </c>
    </row>
    <row r="108" ht="15.75" customHeight="1">
      <c r="C108" s="57"/>
      <c r="D108" s="63"/>
      <c r="E108" s="64"/>
      <c r="F108" s="47"/>
      <c r="H108" s="20" t="s">
        <v>207</v>
      </c>
      <c r="I108" s="21" t="s">
        <v>208</v>
      </c>
      <c r="J108" s="22">
        <v>2115.0</v>
      </c>
      <c r="K108" s="23" t="s">
        <v>50</v>
      </c>
      <c r="L108" s="23" t="s">
        <v>71</v>
      </c>
      <c r="M108" s="24"/>
      <c r="N108" s="25" t="s">
        <v>22</v>
      </c>
    </row>
    <row r="109" ht="15.75" customHeight="1">
      <c r="C109" s="57"/>
      <c r="D109" s="63"/>
      <c r="E109" s="64"/>
      <c r="F109" s="47"/>
      <c r="H109" s="20" t="s">
        <v>207</v>
      </c>
      <c r="I109" s="21" t="s">
        <v>208</v>
      </c>
      <c r="J109" s="22">
        <v>2115.0</v>
      </c>
      <c r="K109" s="23" t="s">
        <v>20</v>
      </c>
      <c r="L109" s="23" t="s">
        <v>73</v>
      </c>
      <c r="M109" s="24"/>
      <c r="N109" s="25" t="s">
        <v>22</v>
      </c>
    </row>
    <row r="110" ht="15.75" customHeight="1">
      <c r="C110" s="57"/>
      <c r="D110" s="63"/>
      <c r="E110" s="64"/>
      <c r="F110" s="47"/>
      <c r="H110" s="20" t="s">
        <v>209</v>
      </c>
      <c r="I110" s="21" t="s">
        <v>210</v>
      </c>
      <c r="J110" s="22">
        <v>1755.0</v>
      </c>
      <c r="K110" s="23" t="s">
        <v>20</v>
      </c>
      <c r="L110" s="23" t="s">
        <v>21</v>
      </c>
      <c r="M110" s="24"/>
      <c r="N110" s="25" t="s">
        <v>22</v>
      </c>
    </row>
    <row r="111" ht="15.75" customHeight="1">
      <c r="C111" s="57"/>
      <c r="D111" s="63"/>
      <c r="E111" s="64"/>
      <c r="F111" s="47"/>
      <c r="H111" s="20" t="s">
        <v>211</v>
      </c>
      <c r="I111" s="21" t="s">
        <v>212</v>
      </c>
      <c r="J111" s="22">
        <v>1602.0</v>
      </c>
      <c r="K111" s="23" t="s">
        <v>20</v>
      </c>
      <c r="L111" s="23" t="s">
        <v>21</v>
      </c>
      <c r="M111" s="24"/>
      <c r="N111" s="25" t="s">
        <v>22</v>
      </c>
    </row>
    <row r="112" ht="15.75" customHeight="1">
      <c r="C112" s="57"/>
      <c r="D112" s="63"/>
      <c r="E112" s="64"/>
      <c r="F112" s="47"/>
      <c r="H112" s="20" t="s">
        <v>213</v>
      </c>
      <c r="I112" s="21" t="s">
        <v>214</v>
      </c>
      <c r="J112" s="22">
        <v>1794.0</v>
      </c>
      <c r="K112" s="23" t="s">
        <v>20</v>
      </c>
      <c r="L112" s="23" t="s">
        <v>21</v>
      </c>
      <c r="M112" s="24"/>
      <c r="N112" s="25" t="s">
        <v>22</v>
      </c>
    </row>
    <row r="113" ht="15.75" customHeight="1">
      <c r="C113" s="57"/>
      <c r="D113" s="63"/>
      <c r="E113" s="64"/>
      <c r="F113" s="47"/>
      <c r="H113" s="20" t="s">
        <v>215</v>
      </c>
      <c r="I113" s="21" t="s">
        <v>216</v>
      </c>
      <c r="J113" s="22">
        <v>1794.0</v>
      </c>
      <c r="K113" s="23" t="s">
        <v>20</v>
      </c>
      <c r="L113" s="23" t="s">
        <v>21</v>
      </c>
      <c r="M113" s="24"/>
      <c r="N113" s="25" t="s">
        <v>22</v>
      </c>
    </row>
    <row r="114" ht="15.75" customHeight="1">
      <c r="C114" s="57"/>
      <c r="D114" s="63"/>
      <c r="E114" s="64"/>
      <c r="F114" s="47"/>
      <c r="H114" s="20" t="s">
        <v>217</v>
      </c>
      <c r="I114" s="21" t="s">
        <v>218</v>
      </c>
      <c r="J114" s="22">
        <v>1794.0</v>
      </c>
      <c r="K114" s="23" t="s">
        <v>20</v>
      </c>
      <c r="L114" s="23" t="s">
        <v>21</v>
      </c>
      <c r="M114" s="24"/>
      <c r="N114" s="25" t="s">
        <v>22</v>
      </c>
    </row>
    <row r="115" ht="15.75" customHeight="1">
      <c r="C115" s="57"/>
      <c r="D115" s="63"/>
      <c r="E115" s="64"/>
      <c r="F115" s="47"/>
      <c r="H115" s="20" t="s">
        <v>219</v>
      </c>
      <c r="I115" s="21" t="s">
        <v>220</v>
      </c>
      <c r="J115" s="22">
        <v>1794.0</v>
      </c>
      <c r="K115" s="23" t="s">
        <v>20</v>
      </c>
      <c r="L115" s="23" t="s">
        <v>21</v>
      </c>
      <c r="M115" s="24"/>
      <c r="N115" s="25" t="s">
        <v>22</v>
      </c>
    </row>
    <row r="116" ht="15.75" customHeight="1">
      <c r="C116" s="57"/>
      <c r="D116" s="63"/>
      <c r="E116" s="64"/>
      <c r="F116" s="47"/>
      <c r="H116" s="20" t="s">
        <v>221</v>
      </c>
      <c r="I116" s="21" t="s">
        <v>222</v>
      </c>
      <c r="J116" s="22">
        <v>83.5</v>
      </c>
      <c r="K116" s="23" t="s">
        <v>115</v>
      </c>
      <c r="L116" s="23" t="s">
        <v>223</v>
      </c>
      <c r="M116" s="65" t="s">
        <v>172</v>
      </c>
      <c r="N116" s="25" t="s">
        <v>146</v>
      </c>
    </row>
    <row r="117" ht="15.75" customHeight="1">
      <c r="C117" s="57"/>
      <c r="D117" s="63"/>
      <c r="E117" s="64"/>
      <c r="F117" s="47"/>
      <c r="H117" s="20" t="s">
        <v>221</v>
      </c>
      <c r="I117" s="21" t="s">
        <v>222</v>
      </c>
      <c r="J117" s="22">
        <v>250.5</v>
      </c>
      <c r="K117" s="23" t="s">
        <v>115</v>
      </c>
      <c r="L117" s="23" t="s">
        <v>223</v>
      </c>
      <c r="M117" s="65" t="s">
        <v>172</v>
      </c>
      <c r="N117" s="25" t="s">
        <v>146</v>
      </c>
    </row>
    <row r="118" ht="15.75" customHeight="1">
      <c r="C118" s="57"/>
      <c r="D118" s="63"/>
      <c r="E118" s="64"/>
      <c r="F118" s="47"/>
      <c r="H118" s="20" t="s">
        <v>221</v>
      </c>
      <c r="I118" s="21" t="s">
        <v>222</v>
      </c>
      <c r="J118" s="22">
        <v>668.0</v>
      </c>
      <c r="K118" s="23" t="s">
        <v>115</v>
      </c>
      <c r="L118" s="23" t="s">
        <v>224</v>
      </c>
      <c r="M118" s="65" t="s">
        <v>172</v>
      </c>
      <c r="N118" s="25" t="s">
        <v>146</v>
      </c>
    </row>
    <row r="119" ht="15.75" customHeight="1">
      <c r="C119" s="57"/>
      <c r="D119" s="63"/>
      <c r="E119" s="64"/>
      <c r="F119" s="47"/>
      <c r="H119" s="20" t="s">
        <v>221</v>
      </c>
      <c r="I119" s="21" t="s">
        <v>222</v>
      </c>
      <c r="J119" s="22">
        <v>334.0</v>
      </c>
      <c r="K119" s="23" t="s">
        <v>115</v>
      </c>
      <c r="L119" s="23" t="s">
        <v>223</v>
      </c>
      <c r="M119" s="65" t="s">
        <v>172</v>
      </c>
      <c r="N119" s="25" t="s">
        <v>146</v>
      </c>
    </row>
    <row r="120" ht="15.75" customHeight="1">
      <c r="C120" s="57"/>
      <c r="D120" s="63"/>
      <c r="E120" s="64"/>
      <c r="F120" s="47"/>
      <c r="H120" s="20" t="s">
        <v>225</v>
      </c>
      <c r="I120" s="21" t="s">
        <v>226</v>
      </c>
      <c r="J120" s="22">
        <v>1794.0</v>
      </c>
      <c r="K120" s="23" t="s">
        <v>20</v>
      </c>
      <c r="L120" s="23" t="s">
        <v>21</v>
      </c>
      <c r="M120" s="24"/>
      <c r="N120" s="25" t="s">
        <v>22</v>
      </c>
    </row>
    <row r="121" ht="15.75" customHeight="1">
      <c r="C121" s="57"/>
      <c r="D121" s="63"/>
      <c r="E121" s="64"/>
      <c r="F121" s="47"/>
      <c r="H121" s="20" t="s">
        <v>227</v>
      </c>
      <c r="I121" s="21" t="s">
        <v>228</v>
      </c>
      <c r="J121" s="22">
        <v>1755.0</v>
      </c>
      <c r="K121" s="23" t="s">
        <v>20</v>
      </c>
      <c r="L121" s="23" t="s">
        <v>21</v>
      </c>
      <c r="M121" s="24"/>
      <c r="N121" s="25" t="s">
        <v>22</v>
      </c>
    </row>
    <row r="122" ht="15.75" customHeight="1">
      <c r="C122" s="57"/>
      <c r="D122" s="63"/>
      <c r="E122" s="64"/>
      <c r="F122" s="47"/>
      <c r="H122" s="20" t="s">
        <v>229</v>
      </c>
      <c r="I122" s="21" t="s">
        <v>230</v>
      </c>
      <c r="J122" s="22">
        <v>585.0</v>
      </c>
      <c r="K122" s="23" t="s">
        <v>20</v>
      </c>
      <c r="L122" s="23" t="s">
        <v>21</v>
      </c>
      <c r="M122" s="24"/>
      <c r="N122" s="25" t="s">
        <v>22</v>
      </c>
    </row>
    <row r="123" ht="15.75" customHeight="1">
      <c r="C123" s="57"/>
      <c r="D123" s="63"/>
      <c r="E123" s="64"/>
      <c r="F123" s="47"/>
      <c r="H123" s="20" t="s">
        <v>231</v>
      </c>
      <c r="I123" s="21" t="s">
        <v>232</v>
      </c>
      <c r="J123" s="22">
        <v>1755.0</v>
      </c>
      <c r="K123" s="23" t="s">
        <v>20</v>
      </c>
      <c r="L123" s="23" t="s">
        <v>21</v>
      </c>
      <c r="M123" s="24"/>
      <c r="N123" s="25" t="s">
        <v>22</v>
      </c>
    </row>
    <row r="124" ht="15.75" customHeight="1">
      <c r="C124" s="57"/>
      <c r="D124" s="63"/>
      <c r="E124" s="64"/>
      <c r="F124" s="47"/>
      <c r="H124" s="20" t="s">
        <v>233</v>
      </c>
      <c r="I124" s="21" t="s">
        <v>234</v>
      </c>
      <c r="J124" s="22">
        <v>1196.0</v>
      </c>
      <c r="K124" s="23" t="s">
        <v>20</v>
      </c>
      <c r="L124" s="23" t="s">
        <v>21</v>
      </c>
      <c r="M124" s="24"/>
      <c r="N124" s="25" t="s">
        <v>22</v>
      </c>
    </row>
    <row r="125" ht="15.75" customHeight="1">
      <c r="C125" s="57"/>
      <c r="D125" s="63"/>
      <c r="E125" s="64"/>
      <c r="F125" s="47"/>
      <c r="H125" s="20" t="s">
        <v>235</v>
      </c>
      <c r="I125" s="21" t="s">
        <v>236</v>
      </c>
      <c r="J125" s="22">
        <v>1794.0</v>
      </c>
      <c r="K125" s="23" t="s">
        <v>20</v>
      </c>
      <c r="L125" s="23" t="s">
        <v>21</v>
      </c>
      <c r="M125" s="24"/>
      <c r="N125" s="25" t="s">
        <v>22</v>
      </c>
    </row>
    <row r="126" ht="15.75" customHeight="1">
      <c r="C126" s="57"/>
      <c r="D126" s="63"/>
      <c r="E126" s="64"/>
      <c r="F126" s="47"/>
      <c r="H126" s="20" t="s">
        <v>237</v>
      </c>
      <c r="I126" s="21" t="s">
        <v>238</v>
      </c>
      <c r="J126" s="22">
        <v>15000.0</v>
      </c>
      <c r="K126" s="23" t="s">
        <v>130</v>
      </c>
      <c r="L126" s="23" t="s">
        <v>239</v>
      </c>
      <c r="M126" s="65" t="s">
        <v>172</v>
      </c>
      <c r="N126" s="25" t="s">
        <v>22</v>
      </c>
    </row>
    <row r="127" ht="15.75" customHeight="1">
      <c r="C127" s="57"/>
      <c r="D127" s="63"/>
      <c r="E127" s="64"/>
      <c r="F127" s="47"/>
      <c r="H127" s="20" t="s">
        <v>240</v>
      </c>
      <c r="I127" s="21" t="s">
        <v>241</v>
      </c>
      <c r="J127" s="22">
        <v>1755.0</v>
      </c>
      <c r="K127" s="23" t="s">
        <v>20</v>
      </c>
      <c r="L127" s="23" t="s">
        <v>21</v>
      </c>
      <c r="M127" s="24"/>
      <c r="N127" s="25" t="s">
        <v>22</v>
      </c>
    </row>
    <row r="128" ht="15.75" customHeight="1">
      <c r="C128" s="57"/>
      <c r="D128" s="63"/>
      <c r="E128" s="64"/>
      <c r="F128" s="47"/>
      <c r="H128" s="20" t="s">
        <v>242</v>
      </c>
      <c r="I128" s="21" t="s">
        <v>243</v>
      </c>
      <c r="J128" s="22">
        <v>1755.0</v>
      </c>
      <c r="K128" s="23" t="s">
        <v>20</v>
      </c>
      <c r="L128" s="23" t="s">
        <v>21</v>
      </c>
      <c r="M128" s="24"/>
      <c r="N128" s="25" t="s">
        <v>22</v>
      </c>
    </row>
    <row r="129" ht="15.75" customHeight="1">
      <c r="C129" s="57"/>
      <c r="D129" s="63"/>
      <c r="E129" s="64"/>
      <c r="F129" s="47"/>
      <c r="H129" s="20" t="s">
        <v>244</v>
      </c>
      <c r="I129" s="21" t="s">
        <v>245</v>
      </c>
      <c r="J129" s="22">
        <v>1554.74</v>
      </c>
      <c r="K129" s="23" t="s">
        <v>20</v>
      </c>
      <c r="L129" s="23" t="s">
        <v>21</v>
      </c>
      <c r="M129" s="24"/>
      <c r="N129" s="25" t="s">
        <v>22</v>
      </c>
    </row>
    <row r="130" ht="15.75" customHeight="1">
      <c r="C130" s="57"/>
      <c r="D130" s="63"/>
      <c r="E130" s="64"/>
      <c r="F130" s="47"/>
      <c r="H130" s="20" t="s">
        <v>246</v>
      </c>
      <c r="I130" s="21" t="s">
        <v>247</v>
      </c>
      <c r="J130" s="22">
        <v>1794.0</v>
      </c>
      <c r="K130" s="23" t="s">
        <v>20</v>
      </c>
      <c r="L130" s="23" t="s">
        <v>21</v>
      </c>
      <c r="M130" s="24"/>
      <c r="N130" s="25" t="s">
        <v>22</v>
      </c>
    </row>
    <row r="131" ht="15.75" customHeight="1">
      <c r="C131" s="57"/>
      <c r="D131" s="63"/>
      <c r="E131" s="64"/>
      <c r="F131" s="47"/>
      <c r="H131" s="20" t="s">
        <v>248</v>
      </c>
      <c r="I131" s="21" t="s">
        <v>249</v>
      </c>
      <c r="J131" s="22">
        <v>1794.0</v>
      </c>
      <c r="K131" s="23" t="s">
        <v>20</v>
      </c>
      <c r="L131" s="23" t="s">
        <v>21</v>
      </c>
      <c r="M131" s="24"/>
      <c r="N131" s="25" t="s">
        <v>22</v>
      </c>
    </row>
    <row r="132" ht="15.75" customHeight="1">
      <c r="C132" s="57"/>
      <c r="D132" s="63"/>
      <c r="E132" s="64"/>
      <c r="F132" s="47"/>
      <c r="H132" s="20" t="s">
        <v>250</v>
      </c>
      <c r="I132" s="21" t="s">
        <v>251</v>
      </c>
      <c r="J132" s="22">
        <v>1755.0</v>
      </c>
      <c r="K132" s="23" t="s">
        <v>20</v>
      </c>
      <c r="L132" s="23" t="s">
        <v>21</v>
      </c>
      <c r="M132" s="24"/>
      <c r="N132" s="25" t="s">
        <v>22</v>
      </c>
    </row>
    <row r="133" ht="15.75" customHeight="1">
      <c r="C133" s="57"/>
      <c r="D133" s="63"/>
      <c r="E133" s="64"/>
      <c r="F133" s="47"/>
      <c r="H133" s="20" t="s">
        <v>252</v>
      </c>
      <c r="I133" s="21" t="s">
        <v>253</v>
      </c>
      <c r="J133" s="22">
        <v>3600.0</v>
      </c>
      <c r="K133" s="23" t="s">
        <v>50</v>
      </c>
      <c r="L133" s="23" t="s">
        <v>254</v>
      </c>
      <c r="M133" s="24"/>
      <c r="N133" s="25" t="s">
        <v>22</v>
      </c>
    </row>
    <row r="134" ht="15.75" customHeight="1">
      <c r="C134" s="57"/>
      <c r="D134" s="63"/>
      <c r="E134" s="64"/>
      <c r="F134" s="47"/>
      <c r="H134" s="20" t="s">
        <v>255</v>
      </c>
      <c r="I134" s="21" t="s">
        <v>256</v>
      </c>
      <c r="J134" s="22">
        <v>1794.0</v>
      </c>
      <c r="K134" s="23" t="s">
        <v>20</v>
      </c>
      <c r="L134" s="23" t="s">
        <v>21</v>
      </c>
      <c r="M134" s="24"/>
      <c r="N134" s="25" t="s">
        <v>22</v>
      </c>
    </row>
    <row r="135" ht="15.75" customHeight="1">
      <c r="C135" s="57"/>
      <c r="D135" s="63"/>
      <c r="E135" s="64"/>
      <c r="F135" s="47"/>
      <c r="H135" s="20" t="s">
        <v>257</v>
      </c>
      <c r="I135" s="21" t="s">
        <v>258</v>
      </c>
      <c r="J135" s="22">
        <v>2250.0</v>
      </c>
      <c r="K135" s="23" t="s">
        <v>20</v>
      </c>
      <c r="L135" s="23" t="s">
        <v>68</v>
      </c>
      <c r="M135" s="24"/>
      <c r="N135" s="25" t="s">
        <v>22</v>
      </c>
    </row>
    <row r="136" ht="15.75" customHeight="1">
      <c r="C136" s="57"/>
      <c r="D136" s="63"/>
      <c r="E136" s="64"/>
      <c r="F136" s="47"/>
      <c r="H136" s="20" t="s">
        <v>259</v>
      </c>
      <c r="I136" s="21" t="s">
        <v>260</v>
      </c>
      <c r="J136" s="22">
        <v>3999.99</v>
      </c>
      <c r="K136" s="23" t="s">
        <v>20</v>
      </c>
      <c r="L136" s="23" t="s">
        <v>68</v>
      </c>
      <c r="M136" s="24"/>
      <c r="N136" s="25" t="s">
        <v>22</v>
      </c>
    </row>
    <row r="137" ht="15.75" customHeight="1">
      <c r="C137" s="57"/>
      <c r="D137" s="63"/>
      <c r="E137" s="64"/>
      <c r="F137" s="47"/>
      <c r="H137" s="20" t="s">
        <v>261</v>
      </c>
      <c r="I137" s="21" t="s">
        <v>262</v>
      </c>
      <c r="J137" s="22">
        <v>1020.0</v>
      </c>
      <c r="K137" s="23" t="s">
        <v>50</v>
      </c>
      <c r="L137" s="23" t="s">
        <v>263</v>
      </c>
      <c r="M137" s="24"/>
      <c r="N137" s="25" t="s">
        <v>22</v>
      </c>
    </row>
    <row r="138" ht="15.75" customHeight="1">
      <c r="C138" s="57"/>
      <c r="D138" s="63"/>
      <c r="E138" s="64"/>
      <c r="F138" s="47"/>
      <c r="H138" s="20" t="s">
        <v>261</v>
      </c>
      <c r="I138" s="21" t="s">
        <v>262</v>
      </c>
      <c r="J138" s="22">
        <v>1020.0</v>
      </c>
      <c r="K138" s="23" t="s">
        <v>20</v>
      </c>
      <c r="L138" s="23" t="s">
        <v>73</v>
      </c>
      <c r="M138" s="24"/>
      <c r="N138" s="25" t="s">
        <v>22</v>
      </c>
    </row>
    <row r="139" ht="15.75" customHeight="1">
      <c r="C139" s="57"/>
      <c r="D139" s="63"/>
      <c r="E139" s="64"/>
      <c r="F139" s="47"/>
      <c r="H139" s="20" t="s">
        <v>264</v>
      </c>
      <c r="I139" s="21" t="s">
        <v>265</v>
      </c>
      <c r="J139" s="22">
        <v>1794.0</v>
      </c>
      <c r="K139" s="23" t="s">
        <v>20</v>
      </c>
      <c r="L139" s="23" t="s">
        <v>21</v>
      </c>
      <c r="M139" s="24"/>
      <c r="N139" s="25" t="s">
        <v>22</v>
      </c>
    </row>
    <row r="140" ht="15.75" customHeight="1">
      <c r="C140" s="57"/>
      <c r="D140" s="63"/>
      <c r="E140" s="64"/>
      <c r="F140" s="47"/>
      <c r="H140" s="20" t="s">
        <v>266</v>
      </c>
      <c r="I140" s="21" t="s">
        <v>267</v>
      </c>
      <c r="J140" s="22">
        <v>1794.0</v>
      </c>
      <c r="K140" s="23" t="s">
        <v>20</v>
      </c>
      <c r="L140" s="23" t="s">
        <v>21</v>
      </c>
      <c r="M140" s="24"/>
      <c r="N140" s="25" t="s">
        <v>22</v>
      </c>
    </row>
    <row r="141" ht="15.75" customHeight="1">
      <c r="C141" s="57"/>
      <c r="D141" s="63"/>
      <c r="E141" s="64"/>
      <c r="F141" s="47"/>
      <c r="H141" s="20" t="s">
        <v>268</v>
      </c>
      <c r="I141" s="21" t="s">
        <v>269</v>
      </c>
      <c r="J141" s="22">
        <v>1794.0</v>
      </c>
      <c r="K141" s="23" t="s">
        <v>20</v>
      </c>
      <c r="L141" s="23" t="s">
        <v>21</v>
      </c>
      <c r="M141" s="24"/>
      <c r="N141" s="25" t="s">
        <v>22</v>
      </c>
    </row>
    <row r="142" ht="15.75" customHeight="1">
      <c r="C142" s="57"/>
      <c r="D142" s="63"/>
      <c r="E142" s="64"/>
      <c r="F142" s="47"/>
      <c r="H142" s="20" t="s">
        <v>270</v>
      </c>
      <c r="I142" s="21" t="s">
        <v>271</v>
      </c>
      <c r="J142" s="22">
        <v>4094.79</v>
      </c>
      <c r="K142" s="23" t="s">
        <v>20</v>
      </c>
      <c r="L142" s="23" t="s">
        <v>272</v>
      </c>
      <c r="M142" s="24"/>
      <c r="N142" s="25" t="s">
        <v>22</v>
      </c>
    </row>
    <row r="143" ht="15.75" customHeight="1">
      <c r="C143" s="57"/>
      <c r="D143" s="63"/>
      <c r="E143" s="64"/>
      <c r="F143" s="47"/>
      <c r="H143" s="20" t="s">
        <v>273</v>
      </c>
      <c r="I143" s="21" t="s">
        <v>274</v>
      </c>
      <c r="J143" s="22">
        <v>2250.0</v>
      </c>
      <c r="K143" s="23" t="s">
        <v>20</v>
      </c>
      <c r="L143" s="23" t="s">
        <v>68</v>
      </c>
      <c r="M143" s="24"/>
      <c r="N143" s="25" t="s">
        <v>22</v>
      </c>
    </row>
    <row r="144" ht="15.75" customHeight="1">
      <c r="C144" s="57"/>
      <c r="D144" s="63"/>
      <c r="E144" s="64"/>
      <c r="F144" s="47"/>
      <c r="H144" s="20" t="s">
        <v>275</v>
      </c>
      <c r="I144" s="21" t="s">
        <v>276</v>
      </c>
      <c r="J144" s="22">
        <v>2250.0</v>
      </c>
      <c r="K144" s="23" t="s">
        <v>20</v>
      </c>
      <c r="L144" s="23" t="s">
        <v>68</v>
      </c>
      <c r="M144" s="24"/>
      <c r="N144" s="25" t="s">
        <v>22</v>
      </c>
    </row>
    <row r="145" ht="15.75" customHeight="1">
      <c r="C145" s="57"/>
      <c r="D145" s="63"/>
      <c r="E145" s="64"/>
      <c r="F145" s="47"/>
      <c r="H145" s="20" t="s">
        <v>277</v>
      </c>
      <c r="I145" s="21" t="s">
        <v>278</v>
      </c>
      <c r="J145" s="22">
        <v>1794.0</v>
      </c>
      <c r="K145" s="23" t="s">
        <v>20</v>
      </c>
      <c r="L145" s="23" t="s">
        <v>21</v>
      </c>
      <c r="M145" s="24"/>
      <c r="N145" s="25" t="s">
        <v>22</v>
      </c>
    </row>
    <row r="146" ht="15.75" customHeight="1">
      <c r="C146" s="57"/>
      <c r="D146" s="63"/>
      <c r="E146" s="64"/>
      <c r="F146" s="47"/>
      <c r="H146" s="20" t="s">
        <v>279</v>
      </c>
      <c r="I146" s="21" t="s">
        <v>280</v>
      </c>
      <c r="J146" s="22">
        <v>1794.0</v>
      </c>
      <c r="K146" s="23" t="s">
        <v>20</v>
      </c>
      <c r="L146" s="23" t="s">
        <v>21</v>
      </c>
      <c r="M146" s="24"/>
      <c r="N146" s="25" t="s">
        <v>22</v>
      </c>
    </row>
    <row r="147" ht="15.75" customHeight="1">
      <c r="C147" s="57"/>
      <c r="D147" s="63"/>
      <c r="E147" s="64"/>
      <c r="F147" s="47"/>
      <c r="H147" s="20" t="s">
        <v>281</v>
      </c>
      <c r="I147" s="21" t="s">
        <v>282</v>
      </c>
      <c r="J147" s="22">
        <v>900.0</v>
      </c>
      <c r="K147" s="23" t="s">
        <v>20</v>
      </c>
      <c r="L147" s="23" t="s">
        <v>21</v>
      </c>
      <c r="M147" s="24"/>
      <c r="N147" s="25" t="s">
        <v>22</v>
      </c>
    </row>
    <row r="148" ht="15.75" customHeight="1">
      <c r="C148" s="57"/>
      <c r="D148" s="63"/>
      <c r="E148" s="64"/>
      <c r="F148" s="47"/>
      <c r="H148" s="20" t="s">
        <v>283</v>
      </c>
      <c r="I148" s="21" t="s">
        <v>284</v>
      </c>
      <c r="J148" s="22">
        <v>1475.02</v>
      </c>
      <c r="K148" s="23" t="s">
        <v>20</v>
      </c>
      <c r="L148" s="23" t="s">
        <v>21</v>
      </c>
      <c r="M148" s="24"/>
      <c r="N148" s="25" t="s">
        <v>22</v>
      </c>
    </row>
    <row r="149" ht="15.75" customHeight="1">
      <c r="C149" s="57"/>
      <c r="D149" s="63"/>
      <c r="E149" s="64"/>
      <c r="F149" s="47"/>
      <c r="H149" s="20" t="s">
        <v>285</v>
      </c>
      <c r="I149" s="21" t="s">
        <v>286</v>
      </c>
      <c r="J149" s="22">
        <v>1794.0</v>
      </c>
      <c r="K149" s="23" t="s">
        <v>20</v>
      </c>
      <c r="L149" s="23" t="s">
        <v>21</v>
      </c>
      <c r="M149" s="24"/>
      <c r="N149" s="25" t="s">
        <v>22</v>
      </c>
    </row>
    <row r="150" ht="15.75" customHeight="1">
      <c r="C150" s="57"/>
      <c r="D150" s="63"/>
      <c r="E150" s="64"/>
      <c r="F150" s="47"/>
      <c r="H150" s="20" t="s">
        <v>287</v>
      </c>
      <c r="I150" s="21" t="s">
        <v>288</v>
      </c>
      <c r="J150" s="22">
        <v>1750.0</v>
      </c>
      <c r="K150" s="23" t="s">
        <v>126</v>
      </c>
      <c r="L150" s="23" t="s">
        <v>289</v>
      </c>
      <c r="M150" s="65" t="s">
        <v>172</v>
      </c>
      <c r="N150" s="25" t="s">
        <v>22</v>
      </c>
    </row>
    <row r="151" ht="15.75" customHeight="1">
      <c r="C151" s="57"/>
      <c r="D151" s="63"/>
      <c r="E151" s="64"/>
      <c r="F151" s="47"/>
      <c r="H151" s="20" t="s">
        <v>287</v>
      </c>
      <c r="I151" s="21" t="s">
        <v>288</v>
      </c>
      <c r="J151" s="22">
        <v>1750.0</v>
      </c>
      <c r="K151" s="23" t="s">
        <v>126</v>
      </c>
      <c r="L151" s="23" t="s">
        <v>290</v>
      </c>
      <c r="M151" s="65" t="s">
        <v>172</v>
      </c>
      <c r="N151" s="25" t="s">
        <v>22</v>
      </c>
    </row>
    <row r="152" ht="15.75" customHeight="1">
      <c r="C152" s="57"/>
      <c r="D152" s="63"/>
      <c r="E152" s="64"/>
      <c r="F152" s="47"/>
      <c r="H152" s="20" t="s">
        <v>291</v>
      </c>
      <c r="I152" s="21" t="s">
        <v>292</v>
      </c>
      <c r="J152" s="22">
        <v>1755.0</v>
      </c>
      <c r="K152" s="23" t="s">
        <v>20</v>
      </c>
      <c r="L152" s="23" t="s">
        <v>21</v>
      </c>
      <c r="M152" s="24"/>
      <c r="N152" s="25" t="s">
        <v>22</v>
      </c>
    </row>
    <row r="153" ht="15.75" customHeight="1">
      <c r="C153" s="57"/>
      <c r="D153" s="63"/>
      <c r="E153" s="64"/>
      <c r="F153" s="47"/>
      <c r="H153" s="20" t="s">
        <v>293</v>
      </c>
      <c r="I153" s="21" t="s">
        <v>294</v>
      </c>
      <c r="J153" s="22">
        <v>1794.0</v>
      </c>
      <c r="K153" s="23" t="s">
        <v>20</v>
      </c>
      <c r="L153" s="23" t="s">
        <v>21</v>
      </c>
      <c r="M153" s="24"/>
      <c r="N153" s="25" t="s">
        <v>22</v>
      </c>
    </row>
    <row r="154" ht="15.75" customHeight="1">
      <c r="C154" s="57"/>
      <c r="D154" s="63"/>
      <c r="E154" s="64"/>
      <c r="F154" s="47"/>
      <c r="H154" s="20" t="s">
        <v>295</v>
      </c>
      <c r="I154" s="21" t="s">
        <v>296</v>
      </c>
      <c r="J154" s="22">
        <v>894.85</v>
      </c>
      <c r="K154" s="23" t="s">
        <v>95</v>
      </c>
      <c r="L154" s="23" t="s">
        <v>297</v>
      </c>
      <c r="M154" s="65" t="s">
        <v>172</v>
      </c>
      <c r="N154" s="25" t="s">
        <v>22</v>
      </c>
    </row>
    <row r="155" ht="15.75" customHeight="1">
      <c r="C155" s="57"/>
      <c r="D155" s="63"/>
      <c r="E155" s="64"/>
      <c r="F155" s="47"/>
      <c r="H155" s="20" t="s">
        <v>295</v>
      </c>
      <c r="I155" s="21" t="s">
        <v>296</v>
      </c>
      <c r="J155" s="22">
        <v>1319.46</v>
      </c>
      <c r="K155" s="23" t="s">
        <v>95</v>
      </c>
      <c r="L155" s="23" t="s">
        <v>297</v>
      </c>
      <c r="M155" s="65" t="s">
        <v>172</v>
      </c>
      <c r="N155" s="25" t="s">
        <v>22</v>
      </c>
    </row>
    <row r="156" ht="15.75" customHeight="1">
      <c r="C156" s="57"/>
      <c r="D156" s="63"/>
      <c r="E156" s="64"/>
      <c r="F156" s="47"/>
      <c r="H156" s="20" t="s">
        <v>295</v>
      </c>
      <c r="I156" s="21" t="s">
        <v>296</v>
      </c>
      <c r="J156" s="22">
        <v>1610.63</v>
      </c>
      <c r="K156" s="23" t="s">
        <v>95</v>
      </c>
      <c r="L156" s="23" t="s">
        <v>297</v>
      </c>
      <c r="M156" s="65" t="s">
        <v>172</v>
      </c>
      <c r="N156" s="25" t="s">
        <v>22</v>
      </c>
    </row>
    <row r="157" ht="15.75" customHeight="1">
      <c r="C157" s="57"/>
      <c r="D157" s="63"/>
      <c r="E157" s="64"/>
      <c r="F157" s="47"/>
      <c r="H157" s="20" t="s">
        <v>298</v>
      </c>
      <c r="I157" s="21" t="s">
        <v>299</v>
      </c>
      <c r="J157" s="22">
        <v>877.02</v>
      </c>
      <c r="K157" s="23" t="s">
        <v>20</v>
      </c>
      <c r="L157" s="23" t="s">
        <v>21</v>
      </c>
      <c r="M157" s="24"/>
      <c r="N157" s="25" t="s">
        <v>22</v>
      </c>
    </row>
    <row r="158" ht="15.75" customHeight="1">
      <c r="C158" s="57"/>
      <c r="D158" s="63"/>
      <c r="E158" s="64"/>
      <c r="F158" s="47"/>
      <c r="H158" s="20" t="s">
        <v>300</v>
      </c>
      <c r="I158" s="21" t="s">
        <v>301</v>
      </c>
      <c r="J158" s="22">
        <v>1794.0</v>
      </c>
      <c r="K158" s="23" t="s">
        <v>20</v>
      </c>
      <c r="L158" s="23" t="s">
        <v>21</v>
      </c>
      <c r="M158" s="24"/>
      <c r="N158" s="25" t="s">
        <v>22</v>
      </c>
    </row>
    <row r="159" ht="15.75" customHeight="1">
      <c r="C159" s="57"/>
      <c r="D159" s="63"/>
      <c r="E159" s="64"/>
      <c r="F159" s="47"/>
      <c r="H159" s="20" t="s">
        <v>302</v>
      </c>
      <c r="I159" s="21" t="s">
        <v>303</v>
      </c>
      <c r="J159" s="22">
        <v>1602.0</v>
      </c>
      <c r="K159" s="23" t="s">
        <v>20</v>
      </c>
      <c r="L159" s="23" t="s">
        <v>21</v>
      </c>
      <c r="M159" s="24"/>
      <c r="N159" s="25" t="s">
        <v>22</v>
      </c>
    </row>
    <row r="160" ht="15.75" customHeight="1">
      <c r="C160" s="57"/>
      <c r="D160" s="63"/>
      <c r="E160" s="64"/>
      <c r="F160" s="47"/>
      <c r="H160" s="20" t="s">
        <v>304</v>
      </c>
      <c r="I160" s="21" t="s">
        <v>305</v>
      </c>
      <c r="J160" s="22">
        <v>10440.0</v>
      </c>
      <c r="K160" s="23" t="s">
        <v>20</v>
      </c>
      <c r="L160" s="23" t="s">
        <v>306</v>
      </c>
      <c r="M160" s="24"/>
      <c r="N160" s="25" t="s">
        <v>22</v>
      </c>
    </row>
    <row r="161" ht="15.75" customHeight="1">
      <c r="C161" s="57"/>
      <c r="D161" s="63"/>
      <c r="E161" s="64"/>
      <c r="F161" s="47"/>
      <c r="H161" s="20" t="s">
        <v>307</v>
      </c>
      <c r="I161" s="21" t="s">
        <v>308</v>
      </c>
      <c r="J161" s="22">
        <v>1755.0</v>
      </c>
      <c r="K161" s="23" t="s">
        <v>20</v>
      </c>
      <c r="L161" s="23" t="s">
        <v>21</v>
      </c>
      <c r="M161" s="24"/>
      <c r="N161" s="25" t="s">
        <v>22</v>
      </c>
    </row>
    <row r="162" ht="15.75" customHeight="1">
      <c r="C162" s="57"/>
      <c r="D162" s="63"/>
      <c r="E162" s="64"/>
      <c r="F162" s="47"/>
      <c r="H162" s="20" t="s">
        <v>309</v>
      </c>
      <c r="I162" s="21" t="s">
        <v>310</v>
      </c>
      <c r="J162" s="22">
        <v>1755.0</v>
      </c>
      <c r="K162" s="23" t="s">
        <v>20</v>
      </c>
      <c r="L162" s="23" t="s">
        <v>21</v>
      </c>
      <c r="M162" s="24"/>
      <c r="N162" s="25" t="s">
        <v>22</v>
      </c>
    </row>
    <row r="163" ht="15.75" customHeight="1">
      <c r="C163" s="57"/>
      <c r="D163" s="63"/>
      <c r="E163" s="64"/>
      <c r="F163" s="47"/>
      <c r="H163" s="20" t="s">
        <v>311</v>
      </c>
      <c r="I163" s="21" t="s">
        <v>312</v>
      </c>
      <c r="J163" s="22">
        <v>5023.08</v>
      </c>
      <c r="K163" s="23" t="s">
        <v>95</v>
      </c>
      <c r="L163" s="23" t="s">
        <v>313</v>
      </c>
      <c r="M163" s="65" t="s">
        <v>172</v>
      </c>
      <c r="N163" s="25" t="s">
        <v>22</v>
      </c>
    </row>
    <row r="164" ht="15.75" customHeight="1">
      <c r="C164" s="57"/>
      <c r="D164" s="63"/>
      <c r="E164" s="64"/>
      <c r="F164" s="47"/>
      <c r="H164" s="20" t="s">
        <v>311</v>
      </c>
      <c r="I164" s="21" t="s">
        <v>312</v>
      </c>
      <c r="J164" s="22">
        <v>4647.16</v>
      </c>
      <c r="K164" s="23" t="s">
        <v>95</v>
      </c>
      <c r="L164" s="23" t="s">
        <v>313</v>
      </c>
      <c r="M164" s="65" t="s">
        <v>172</v>
      </c>
      <c r="N164" s="25" t="s">
        <v>22</v>
      </c>
    </row>
    <row r="165" ht="15.75" customHeight="1">
      <c r="C165" s="57"/>
      <c r="D165" s="63"/>
      <c r="E165" s="64"/>
      <c r="F165" s="47"/>
      <c r="H165" s="20" t="s">
        <v>311</v>
      </c>
      <c r="I165" s="21" t="s">
        <v>312</v>
      </c>
      <c r="J165" s="22">
        <v>4381.18</v>
      </c>
      <c r="K165" s="23" t="s">
        <v>95</v>
      </c>
      <c r="L165" s="23" t="s">
        <v>313</v>
      </c>
      <c r="M165" s="65" t="s">
        <v>172</v>
      </c>
      <c r="N165" s="25" t="s">
        <v>22</v>
      </c>
    </row>
    <row r="166" ht="15.75" customHeight="1">
      <c r="C166" s="57"/>
      <c r="D166" s="63"/>
      <c r="E166" s="64"/>
      <c r="F166" s="47"/>
      <c r="H166" s="20" t="s">
        <v>314</v>
      </c>
      <c r="I166" s="21" t="s">
        <v>315</v>
      </c>
      <c r="J166" s="22">
        <v>2025.0</v>
      </c>
      <c r="K166" s="23" t="s">
        <v>20</v>
      </c>
      <c r="L166" s="23" t="s">
        <v>73</v>
      </c>
      <c r="M166" s="24"/>
      <c r="N166" s="25" t="s">
        <v>22</v>
      </c>
    </row>
    <row r="167" ht="15.75" customHeight="1">
      <c r="C167" s="57"/>
      <c r="D167" s="63"/>
      <c r="E167" s="64"/>
      <c r="F167" s="47"/>
      <c r="H167" s="20" t="s">
        <v>314</v>
      </c>
      <c r="I167" s="21" t="s">
        <v>315</v>
      </c>
      <c r="J167" s="22">
        <v>2025.0</v>
      </c>
      <c r="K167" s="23" t="s">
        <v>50</v>
      </c>
      <c r="L167" s="23" t="s">
        <v>71</v>
      </c>
      <c r="M167" s="24"/>
      <c r="N167" s="25" t="s">
        <v>22</v>
      </c>
    </row>
    <row r="168" ht="15.75" customHeight="1">
      <c r="C168" s="57"/>
      <c r="D168" s="63"/>
      <c r="E168" s="64"/>
      <c r="F168" s="47"/>
      <c r="H168" s="20" t="s">
        <v>316</v>
      </c>
      <c r="I168" s="21" t="s">
        <v>317</v>
      </c>
      <c r="J168" s="22">
        <v>3000.0</v>
      </c>
      <c r="K168" s="23" t="s">
        <v>101</v>
      </c>
      <c r="L168" s="23" t="s">
        <v>318</v>
      </c>
      <c r="M168" s="65" t="s">
        <v>172</v>
      </c>
      <c r="N168" s="25" t="s">
        <v>22</v>
      </c>
    </row>
    <row r="169" ht="15.75" customHeight="1">
      <c r="C169" s="57"/>
      <c r="D169" s="63"/>
      <c r="E169" s="64"/>
      <c r="F169" s="47"/>
      <c r="H169" s="20" t="s">
        <v>319</v>
      </c>
      <c r="I169" s="21" t="s">
        <v>320</v>
      </c>
      <c r="J169" s="22">
        <v>598.0</v>
      </c>
      <c r="K169" s="23" t="s">
        <v>20</v>
      </c>
      <c r="L169" s="23" t="s">
        <v>21</v>
      </c>
      <c r="M169" s="24"/>
      <c r="N169" s="25" t="s">
        <v>22</v>
      </c>
    </row>
    <row r="170" ht="15.75" customHeight="1">
      <c r="C170" s="57"/>
      <c r="D170" s="63"/>
      <c r="E170" s="64"/>
      <c r="F170" s="47"/>
      <c r="H170" s="20" t="s">
        <v>321</v>
      </c>
      <c r="I170" s="21" t="s">
        <v>322</v>
      </c>
      <c r="J170" s="22">
        <v>1057.5</v>
      </c>
      <c r="K170" s="23" t="s">
        <v>50</v>
      </c>
      <c r="L170" s="23" t="s">
        <v>323</v>
      </c>
      <c r="M170" s="24"/>
      <c r="N170" s="25" t="s">
        <v>22</v>
      </c>
    </row>
    <row r="171" ht="15.75" customHeight="1">
      <c r="C171" s="57"/>
      <c r="D171" s="63"/>
      <c r="E171" s="64"/>
      <c r="F171" s="47"/>
      <c r="H171" s="20" t="s">
        <v>321</v>
      </c>
      <c r="I171" s="21" t="s">
        <v>322</v>
      </c>
      <c r="J171" s="22">
        <v>352.5</v>
      </c>
      <c r="K171" s="23" t="s">
        <v>20</v>
      </c>
      <c r="L171" s="23" t="s">
        <v>324</v>
      </c>
      <c r="M171" s="24"/>
      <c r="N171" s="25" t="s">
        <v>22</v>
      </c>
    </row>
    <row r="172" ht="15.75" customHeight="1">
      <c r="C172" s="57"/>
      <c r="D172" s="63"/>
      <c r="E172" s="64"/>
      <c r="F172" s="47"/>
      <c r="H172" s="20" t="s">
        <v>325</v>
      </c>
      <c r="I172" s="21" t="s">
        <v>326</v>
      </c>
      <c r="J172" s="22">
        <v>1755.0</v>
      </c>
      <c r="K172" s="23" t="s">
        <v>20</v>
      </c>
      <c r="L172" s="23" t="s">
        <v>21</v>
      </c>
      <c r="M172" s="24"/>
      <c r="N172" s="25" t="s">
        <v>22</v>
      </c>
    </row>
    <row r="173" ht="15.75" customHeight="1">
      <c r="C173" s="57"/>
      <c r="D173" s="63"/>
      <c r="E173" s="64"/>
      <c r="F173" s="47"/>
      <c r="H173" s="20" t="s">
        <v>327</v>
      </c>
      <c r="I173" s="21" t="s">
        <v>328</v>
      </c>
      <c r="J173" s="22">
        <v>1755.0</v>
      </c>
      <c r="K173" s="23" t="s">
        <v>20</v>
      </c>
      <c r="L173" s="23" t="s">
        <v>21</v>
      </c>
      <c r="M173" s="24"/>
      <c r="N173" s="25" t="s">
        <v>22</v>
      </c>
    </row>
    <row r="174" ht="15.75" customHeight="1">
      <c r="C174" s="57"/>
      <c r="D174" s="63"/>
      <c r="E174" s="64"/>
      <c r="F174" s="47"/>
      <c r="H174" s="20" t="s">
        <v>329</v>
      </c>
      <c r="I174" s="21" t="s">
        <v>330</v>
      </c>
      <c r="J174" s="22">
        <v>3498.0</v>
      </c>
      <c r="K174" s="23" t="s">
        <v>20</v>
      </c>
      <c r="L174" s="23" t="s">
        <v>68</v>
      </c>
      <c r="M174" s="24"/>
      <c r="N174" s="25" t="s">
        <v>22</v>
      </c>
    </row>
    <row r="175" ht="15.75" customHeight="1">
      <c r="C175" s="57"/>
      <c r="D175" s="63"/>
      <c r="E175" s="64"/>
      <c r="F175" s="47"/>
      <c r="H175" s="20" t="s">
        <v>331</v>
      </c>
      <c r="I175" s="21" t="s">
        <v>332</v>
      </c>
      <c r="J175" s="22">
        <v>1794.0</v>
      </c>
      <c r="K175" s="23" t="s">
        <v>20</v>
      </c>
      <c r="L175" s="23" t="s">
        <v>21</v>
      </c>
      <c r="M175" s="24"/>
      <c r="N175" s="25" t="s">
        <v>22</v>
      </c>
    </row>
    <row r="176" ht="15.75" customHeight="1">
      <c r="C176" s="57"/>
      <c r="D176" s="63"/>
      <c r="E176" s="64"/>
      <c r="F176" s="47"/>
      <c r="H176" s="20" t="s">
        <v>333</v>
      </c>
      <c r="I176" s="21" t="s">
        <v>334</v>
      </c>
      <c r="J176" s="22">
        <v>1794.0</v>
      </c>
      <c r="K176" s="23" t="s">
        <v>20</v>
      </c>
      <c r="L176" s="23" t="s">
        <v>21</v>
      </c>
      <c r="M176" s="24"/>
      <c r="N176" s="25" t="s">
        <v>22</v>
      </c>
    </row>
    <row r="177" ht="15.75" customHeight="1">
      <c r="C177" s="57"/>
      <c r="D177" s="63"/>
      <c r="E177" s="64"/>
      <c r="F177" s="47"/>
      <c r="H177" s="20" t="s">
        <v>335</v>
      </c>
      <c r="I177" s="21" t="s">
        <v>336</v>
      </c>
      <c r="J177" s="22">
        <v>1794.0</v>
      </c>
      <c r="K177" s="23" t="s">
        <v>20</v>
      </c>
      <c r="L177" s="23" t="s">
        <v>21</v>
      </c>
      <c r="M177" s="24"/>
      <c r="N177" s="25" t="s">
        <v>22</v>
      </c>
    </row>
    <row r="178" ht="15.75" customHeight="1">
      <c r="C178" s="57"/>
      <c r="D178" s="63"/>
      <c r="E178" s="64"/>
      <c r="F178" s="47"/>
      <c r="H178" s="20" t="s">
        <v>337</v>
      </c>
      <c r="I178" s="21" t="s">
        <v>338</v>
      </c>
      <c r="J178" s="22">
        <v>1794.0</v>
      </c>
      <c r="K178" s="23" t="s">
        <v>20</v>
      </c>
      <c r="L178" s="23" t="s">
        <v>21</v>
      </c>
      <c r="M178" s="24"/>
      <c r="N178" s="25" t="s">
        <v>22</v>
      </c>
    </row>
    <row r="179" ht="15.75" customHeight="1">
      <c r="C179" s="57"/>
      <c r="D179" s="63"/>
      <c r="E179" s="64"/>
      <c r="F179" s="47"/>
      <c r="H179" s="20" t="s">
        <v>339</v>
      </c>
      <c r="I179" s="21" t="s">
        <v>340</v>
      </c>
      <c r="J179" s="22">
        <v>1057.5</v>
      </c>
      <c r="K179" s="23" t="s">
        <v>20</v>
      </c>
      <c r="L179" s="23" t="s">
        <v>73</v>
      </c>
      <c r="M179" s="24"/>
      <c r="N179" s="25" t="s">
        <v>22</v>
      </c>
    </row>
    <row r="180" ht="15.75" customHeight="1">
      <c r="C180" s="57"/>
      <c r="D180" s="63"/>
      <c r="E180" s="64"/>
      <c r="F180" s="47"/>
      <c r="H180" s="20" t="s">
        <v>339</v>
      </c>
      <c r="I180" s="21" t="s">
        <v>340</v>
      </c>
      <c r="J180" s="22">
        <v>1057.5</v>
      </c>
      <c r="K180" s="23" t="s">
        <v>50</v>
      </c>
      <c r="L180" s="23" t="s">
        <v>341</v>
      </c>
      <c r="M180" s="24"/>
      <c r="N180" s="25" t="s">
        <v>22</v>
      </c>
    </row>
    <row r="181" ht="15.75" customHeight="1">
      <c r="C181" s="57"/>
      <c r="D181" s="63"/>
      <c r="E181" s="64"/>
      <c r="F181" s="47"/>
      <c r="H181" s="20" t="s">
        <v>342</v>
      </c>
      <c r="I181" s="21" t="s">
        <v>343</v>
      </c>
      <c r="J181" s="22">
        <v>1794.0</v>
      </c>
      <c r="K181" s="23" t="s">
        <v>20</v>
      </c>
      <c r="L181" s="23" t="s">
        <v>21</v>
      </c>
      <c r="M181" s="24"/>
      <c r="N181" s="25" t="s">
        <v>22</v>
      </c>
    </row>
    <row r="182" ht="15.75" customHeight="1">
      <c r="C182" s="57"/>
      <c r="D182" s="63"/>
      <c r="E182" s="64"/>
      <c r="F182" s="47"/>
      <c r="H182" s="20" t="s">
        <v>344</v>
      </c>
      <c r="I182" s="21" t="s">
        <v>345</v>
      </c>
      <c r="J182" s="22">
        <v>1794.0</v>
      </c>
      <c r="K182" s="23" t="s">
        <v>20</v>
      </c>
      <c r="L182" s="23" t="s">
        <v>21</v>
      </c>
      <c r="M182" s="24"/>
      <c r="N182" s="25" t="s">
        <v>22</v>
      </c>
    </row>
    <row r="183" ht="15.75" customHeight="1">
      <c r="C183" s="57"/>
      <c r="D183" s="63"/>
      <c r="E183" s="64"/>
      <c r="F183" s="47"/>
      <c r="H183" s="20" t="s">
        <v>346</v>
      </c>
      <c r="I183" s="21" t="s">
        <v>347</v>
      </c>
      <c r="J183" s="22">
        <v>1794.0</v>
      </c>
      <c r="K183" s="23" t="s">
        <v>20</v>
      </c>
      <c r="L183" s="23" t="s">
        <v>21</v>
      </c>
      <c r="M183" s="24"/>
      <c r="N183" s="25" t="s">
        <v>22</v>
      </c>
    </row>
    <row r="184" ht="15.75" customHeight="1">
      <c r="C184" s="57"/>
      <c r="D184" s="63"/>
      <c r="E184" s="64"/>
      <c r="F184" s="47"/>
      <c r="H184" s="20" t="s">
        <v>348</v>
      </c>
      <c r="I184" s="21" t="s">
        <v>349</v>
      </c>
      <c r="J184" s="22">
        <v>3999.99</v>
      </c>
      <c r="K184" s="23" t="s">
        <v>20</v>
      </c>
      <c r="L184" s="23" t="s">
        <v>350</v>
      </c>
      <c r="M184" s="24"/>
      <c r="N184" s="25" t="s">
        <v>22</v>
      </c>
    </row>
    <row r="185" ht="15.75" customHeight="1">
      <c r="C185" s="57"/>
      <c r="D185" s="63"/>
      <c r="E185" s="64"/>
      <c r="F185" s="47"/>
      <c r="H185" s="20" t="s">
        <v>351</v>
      </c>
      <c r="I185" s="21" t="s">
        <v>352</v>
      </c>
      <c r="J185" s="22">
        <v>1057.5</v>
      </c>
      <c r="K185" s="23" t="s">
        <v>20</v>
      </c>
      <c r="L185" s="23" t="s">
        <v>353</v>
      </c>
      <c r="M185" s="24"/>
      <c r="N185" s="25" t="s">
        <v>22</v>
      </c>
    </row>
    <row r="186" ht="15.75" customHeight="1">
      <c r="C186" s="57"/>
      <c r="D186" s="63"/>
      <c r="E186" s="64"/>
      <c r="F186" s="47"/>
      <c r="H186" s="20" t="s">
        <v>354</v>
      </c>
      <c r="I186" s="21" t="s">
        <v>355</v>
      </c>
      <c r="J186" s="22">
        <v>2025.0</v>
      </c>
      <c r="K186" s="23" t="s">
        <v>50</v>
      </c>
      <c r="L186" s="23" t="s">
        <v>356</v>
      </c>
      <c r="M186" s="24"/>
      <c r="N186" s="25" t="s">
        <v>22</v>
      </c>
    </row>
    <row r="187" ht="15.75" customHeight="1">
      <c r="C187" s="57"/>
      <c r="D187" s="63"/>
      <c r="E187" s="64"/>
      <c r="F187" s="47"/>
      <c r="H187" s="20" t="s">
        <v>357</v>
      </c>
      <c r="I187" s="21" t="s">
        <v>358</v>
      </c>
      <c r="J187" s="22">
        <v>1794.0</v>
      </c>
      <c r="K187" s="23" t="s">
        <v>20</v>
      </c>
      <c r="L187" s="23" t="s">
        <v>21</v>
      </c>
      <c r="M187" s="24"/>
      <c r="N187" s="25" t="s">
        <v>22</v>
      </c>
    </row>
    <row r="188" ht="15.75" customHeight="1">
      <c r="C188" s="57"/>
      <c r="D188" s="63"/>
      <c r="E188" s="64"/>
      <c r="F188" s="47"/>
      <c r="H188" s="20" t="s">
        <v>359</v>
      </c>
      <c r="I188" s="21" t="s">
        <v>360</v>
      </c>
      <c r="J188" s="22">
        <v>1755.0</v>
      </c>
      <c r="K188" s="23" t="s">
        <v>20</v>
      </c>
      <c r="L188" s="23" t="s">
        <v>21</v>
      </c>
      <c r="M188" s="24"/>
      <c r="N188" s="25" t="s">
        <v>22</v>
      </c>
    </row>
    <row r="189" ht="15.75" customHeight="1">
      <c r="C189" s="57"/>
      <c r="D189" s="63"/>
      <c r="E189" s="64"/>
      <c r="F189" s="47"/>
      <c r="H189" s="20" t="s">
        <v>361</v>
      </c>
      <c r="I189" s="21" t="s">
        <v>362</v>
      </c>
      <c r="J189" s="22">
        <v>3600.0</v>
      </c>
      <c r="K189" s="23" t="s">
        <v>50</v>
      </c>
      <c r="L189" s="23" t="s">
        <v>363</v>
      </c>
      <c r="M189" s="24"/>
      <c r="N189" s="25" t="s">
        <v>22</v>
      </c>
    </row>
    <row r="190" ht="15.75" customHeight="1">
      <c r="C190" s="57"/>
      <c r="D190" s="63"/>
      <c r="E190" s="64"/>
      <c r="F190" s="47"/>
      <c r="H190" s="20" t="s">
        <v>364</v>
      </c>
      <c r="I190" s="21" t="s">
        <v>365</v>
      </c>
      <c r="J190" s="22">
        <v>585.0</v>
      </c>
      <c r="K190" s="23" t="s">
        <v>20</v>
      </c>
      <c r="L190" s="23" t="s">
        <v>21</v>
      </c>
      <c r="M190" s="24"/>
      <c r="N190" s="25" t="s">
        <v>22</v>
      </c>
    </row>
    <row r="191" ht="15.75" customHeight="1">
      <c r="C191" s="57"/>
      <c r="D191" s="63"/>
      <c r="E191" s="64"/>
      <c r="F191" s="47"/>
      <c r="H191" s="20" t="s">
        <v>366</v>
      </c>
      <c r="I191" s="21" t="s">
        <v>367</v>
      </c>
      <c r="J191" s="22">
        <v>1794.0</v>
      </c>
      <c r="K191" s="23" t="s">
        <v>20</v>
      </c>
      <c r="L191" s="23" t="s">
        <v>368</v>
      </c>
      <c r="M191" s="24"/>
      <c r="N191" s="25" t="s">
        <v>22</v>
      </c>
    </row>
    <row r="192" ht="15.75" customHeight="1">
      <c r="C192" s="57"/>
      <c r="D192" s="63"/>
      <c r="E192" s="64"/>
      <c r="F192" s="47"/>
      <c r="H192" s="20" t="s">
        <v>369</v>
      </c>
      <c r="I192" s="21" t="s">
        <v>370</v>
      </c>
      <c r="J192" s="22">
        <v>1755.0</v>
      </c>
      <c r="K192" s="23" t="s">
        <v>20</v>
      </c>
      <c r="L192" s="23" t="s">
        <v>21</v>
      </c>
      <c r="M192" s="24"/>
      <c r="N192" s="25" t="s">
        <v>22</v>
      </c>
    </row>
    <row r="193" ht="15.75" customHeight="1">
      <c r="C193" s="57"/>
      <c r="D193" s="63"/>
      <c r="E193" s="64"/>
      <c r="F193" s="47"/>
      <c r="H193" s="20" t="s">
        <v>371</v>
      </c>
      <c r="I193" s="21" t="s">
        <v>372</v>
      </c>
      <c r="J193" s="22">
        <v>1794.0</v>
      </c>
      <c r="K193" s="23" t="s">
        <v>20</v>
      </c>
      <c r="L193" s="23" t="s">
        <v>21</v>
      </c>
      <c r="M193" s="24"/>
      <c r="N193" s="25" t="s">
        <v>22</v>
      </c>
    </row>
    <row r="194" ht="15.75" customHeight="1">
      <c r="C194" s="57"/>
      <c r="D194" s="63"/>
      <c r="E194" s="64"/>
      <c r="F194" s="47"/>
      <c r="H194" s="20" t="s">
        <v>373</v>
      </c>
      <c r="I194" s="21" t="s">
        <v>374</v>
      </c>
      <c r="J194" s="22">
        <v>2250.0</v>
      </c>
      <c r="K194" s="23" t="s">
        <v>20</v>
      </c>
      <c r="L194" s="23" t="s">
        <v>68</v>
      </c>
      <c r="M194" s="24"/>
      <c r="N194" s="25" t="s">
        <v>22</v>
      </c>
    </row>
    <row r="195" ht="15.75" customHeight="1">
      <c r="C195" s="57"/>
      <c r="D195" s="63"/>
      <c r="E195" s="64"/>
      <c r="F195" s="47"/>
      <c r="H195" s="20" t="s">
        <v>375</v>
      </c>
      <c r="I195" s="21" t="s">
        <v>376</v>
      </c>
      <c r="J195" s="22">
        <v>3600.0</v>
      </c>
      <c r="K195" s="23" t="s">
        <v>50</v>
      </c>
      <c r="L195" s="23" t="s">
        <v>377</v>
      </c>
      <c r="M195" s="24"/>
      <c r="N195" s="25" t="s">
        <v>22</v>
      </c>
    </row>
    <row r="196" ht="15.75" customHeight="1">
      <c r="C196" s="57"/>
      <c r="D196" s="63"/>
      <c r="E196" s="64"/>
      <c r="F196" s="47"/>
      <c r="H196" s="20" t="s">
        <v>378</v>
      </c>
      <c r="I196" s="21" t="s">
        <v>379</v>
      </c>
      <c r="J196" s="22">
        <v>1794.0</v>
      </c>
      <c r="K196" s="23" t="s">
        <v>20</v>
      </c>
      <c r="L196" s="23" t="s">
        <v>21</v>
      </c>
      <c r="M196" s="24"/>
      <c r="N196" s="25" t="s">
        <v>22</v>
      </c>
    </row>
    <row r="197" ht="15.75" customHeight="1">
      <c r="C197" s="57"/>
      <c r="D197" s="63"/>
      <c r="E197" s="64"/>
      <c r="F197" s="47"/>
      <c r="H197" s="20" t="s">
        <v>380</v>
      </c>
      <c r="I197" s="21" t="s">
        <v>381</v>
      </c>
      <c r="J197" s="22">
        <v>1794.0</v>
      </c>
      <c r="K197" s="23" t="s">
        <v>20</v>
      </c>
      <c r="L197" s="23" t="s">
        <v>21</v>
      </c>
      <c r="M197" s="24"/>
      <c r="N197" s="25" t="s">
        <v>22</v>
      </c>
    </row>
    <row r="198" ht="15.75" customHeight="1">
      <c r="C198" s="57"/>
      <c r="D198" s="63"/>
      <c r="E198" s="64"/>
      <c r="F198" s="47"/>
      <c r="H198" s="20" t="s">
        <v>382</v>
      </c>
      <c r="I198" s="21" t="s">
        <v>383</v>
      </c>
      <c r="J198" s="22">
        <v>1475.02</v>
      </c>
      <c r="K198" s="23" t="s">
        <v>20</v>
      </c>
      <c r="L198" s="23" t="s">
        <v>21</v>
      </c>
      <c r="M198" s="24"/>
      <c r="N198" s="25" t="s">
        <v>22</v>
      </c>
    </row>
    <row r="199" ht="15.75" customHeight="1">
      <c r="C199" s="57"/>
      <c r="D199" s="63"/>
      <c r="E199" s="64"/>
      <c r="F199" s="47"/>
      <c r="H199" s="20" t="s">
        <v>384</v>
      </c>
      <c r="I199" s="21" t="s">
        <v>385</v>
      </c>
      <c r="J199" s="22">
        <v>2115.99</v>
      </c>
      <c r="K199" s="23" t="s">
        <v>50</v>
      </c>
      <c r="L199" s="23" t="s">
        <v>356</v>
      </c>
      <c r="M199" s="24"/>
      <c r="N199" s="25" t="s">
        <v>22</v>
      </c>
    </row>
    <row r="200" ht="15.75" customHeight="1">
      <c r="C200" s="57"/>
      <c r="D200" s="63"/>
      <c r="E200" s="64"/>
      <c r="F200" s="47"/>
      <c r="H200" s="20" t="s">
        <v>384</v>
      </c>
      <c r="I200" s="21" t="s">
        <v>385</v>
      </c>
      <c r="J200" s="22">
        <v>2115.99</v>
      </c>
      <c r="K200" s="23" t="s">
        <v>20</v>
      </c>
      <c r="L200" s="23" t="s">
        <v>73</v>
      </c>
      <c r="M200" s="24"/>
      <c r="N200" s="25" t="s">
        <v>22</v>
      </c>
    </row>
    <row r="201" ht="15.75" customHeight="1">
      <c r="C201" s="57"/>
      <c r="D201" s="63"/>
      <c r="E201" s="63"/>
      <c r="F201" s="47"/>
      <c r="H201" s="20" t="s">
        <v>386</v>
      </c>
      <c r="I201" s="21" t="s">
        <v>387</v>
      </c>
      <c r="J201" s="22">
        <v>1794.0</v>
      </c>
      <c r="K201" s="23" t="s">
        <v>20</v>
      </c>
      <c r="L201" s="23" t="s">
        <v>21</v>
      </c>
      <c r="M201" s="24"/>
      <c r="N201" s="25" t="s">
        <v>22</v>
      </c>
    </row>
    <row r="202" ht="15.75" customHeight="1">
      <c r="C202" s="57"/>
      <c r="D202" s="63"/>
      <c r="E202" s="63"/>
      <c r="F202" s="47"/>
      <c r="H202" s="20" t="s">
        <v>388</v>
      </c>
      <c r="I202" s="21" t="s">
        <v>389</v>
      </c>
      <c r="J202" s="22">
        <v>1057.5</v>
      </c>
      <c r="K202" s="23" t="s">
        <v>20</v>
      </c>
      <c r="L202" s="23" t="s">
        <v>73</v>
      </c>
      <c r="M202" s="24"/>
      <c r="N202" s="25" t="s">
        <v>22</v>
      </c>
    </row>
    <row r="203" ht="15.75" customHeight="1">
      <c r="C203" s="57"/>
      <c r="D203" s="63"/>
      <c r="E203" s="63"/>
      <c r="F203" s="47"/>
      <c r="H203" s="20" t="s">
        <v>390</v>
      </c>
      <c r="I203" s="21" t="s">
        <v>391</v>
      </c>
      <c r="J203" s="22">
        <v>1554.74</v>
      </c>
      <c r="K203" s="23" t="s">
        <v>20</v>
      </c>
      <c r="L203" s="23" t="s">
        <v>21</v>
      </c>
      <c r="M203" s="24"/>
      <c r="N203" s="25" t="s">
        <v>22</v>
      </c>
    </row>
    <row r="204" ht="15.75" customHeight="1">
      <c r="C204" s="57"/>
      <c r="D204" s="63"/>
      <c r="E204" s="63"/>
      <c r="F204" s="47"/>
      <c r="H204" s="20" t="s">
        <v>392</v>
      </c>
      <c r="I204" s="21" t="s">
        <v>393</v>
      </c>
      <c r="J204" s="22">
        <v>1755.0</v>
      </c>
      <c r="K204" s="23" t="s">
        <v>20</v>
      </c>
      <c r="L204" s="23" t="s">
        <v>21</v>
      </c>
      <c r="M204" s="24"/>
      <c r="N204" s="25" t="s">
        <v>22</v>
      </c>
    </row>
    <row r="205" ht="15.75" customHeight="1">
      <c r="C205" s="57"/>
      <c r="D205" s="63"/>
      <c r="E205" s="63"/>
      <c r="F205" s="47"/>
      <c r="H205" s="20" t="s">
        <v>394</v>
      </c>
      <c r="I205" s="21" t="s">
        <v>395</v>
      </c>
      <c r="J205" s="22">
        <v>1794.0</v>
      </c>
      <c r="K205" s="23" t="s">
        <v>20</v>
      </c>
      <c r="L205" s="23" t="s">
        <v>21</v>
      </c>
      <c r="M205" s="24"/>
      <c r="N205" s="25" t="s">
        <v>22</v>
      </c>
    </row>
    <row r="206" ht="15.75" customHeight="1">
      <c r="C206" s="57"/>
      <c r="D206" s="63"/>
      <c r="E206" s="63"/>
      <c r="F206" s="47"/>
      <c r="H206" s="66"/>
      <c r="I206" s="67"/>
      <c r="J206" s="68">
        <f>SUM(J4:J205)</f>
        <v>414854.18</v>
      </c>
      <c r="K206" s="69"/>
      <c r="L206" s="70"/>
      <c r="M206" s="71"/>
      <c r="N206" s="72"/>
    </row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A2"/>
    <mergeCell ref="C1:F1"/>
    <mergeCell ref="H1:N1"/>
    <mergeCell ref="P1:P3"/>
    <mergeCell ref="C2:F2"/>
    <mergeCell ref="H2:N2"/>
  </mergeCells>
  <conditionalFormatting sqref="F28:F220">
    <cfRule type="expression" dxfId="0" priority="1">
      <formula>LEN(TRIM(F28))&gt;0</formula>
    </cfRule>
  </conditionalFormatting>
  <conditionalFormatting sqref="F28:F220">
    <cfRule type="expression" dxfId="1" priority="2">
      <formula>LEN(TRIM(F28))&gt;0</formula>
    </cfRule>
  </conditionalFormatting>
  <dataValidations>
    <dataValidation type="list" allowBlank="1" sqref="K206">
      <formula1>"Água,Aquisição/Doação de bens móveis ou imóveis,Atividades de militância e mobilização de rua,Baixa de Estimaveis - Recursos de outros candidatos,Baixa de Estimaveis - Recursos de partido político,Baixa de Estimaveis - Recursos de pessoas físicas,Baixa de"&amp;" Estimaveis - Recursos próprios,Cessão ou locação de veículos,Combustíveis e lubrificantes,Correspondências e despesas postais,Criação e inclusão de páginas na internet,Despesa com Impulsionamento de Conteúdos,Despesas com pessoal,Diversas a especificar,E"&amp;"nergia elétrica,Locação/cessão de bens imóveis,Produção de jingles vinhetas e slogans,Publicidade por adesivos,Publicidade por jornais e revistas,Publicidade por materiais impressos,Serviços advocatícios,Serviços contábeis,Serviços prestados por terceiros"&amp;",Taxa de Administração de Financiamento Coletivo"</formula1>
    </dataValidation>
    <dataValidation type="list" allowBlank="1" sqref="F28:F206">
      <formula1>"Fundo Partidário,Fundo Especial,Recursos Próprios,Outros Recursos"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2021-03-17T20:25:46Z</dcterms:created>
  <dc:creator>Gioia</dc:creator>
</cp:coreProperties>
</file>