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O" sheetId="1" r:id="rId4"/>
  </sheets>
  <definedNames/>
  <calcPr/>
  <extLst>
    <ext uri="GoogleSheetsCustomDataVersion1">
      <go:sheetsCustomData xmlns:go="http://customooxmlschemas.google.com/" r:id="rId5" roundtripDataSignature="AMtx7mgkkSQ2Jk9P2kJ6miOFOelQeXJ+GQ=="/>
    </ext>
  </extLst>
</workbook>
</file>

<file path=xl/sharedStrings.xml><?xml version="1.0" encoding="utf-8"?>
<sst xmlns="http://schemas.openxmlformats.org/spreadsheetml/2006/main" count="492" uniqueCount="185">
  <si>
    <t>FOTO</t>
  </si>
  <si>
    <t>RECEITAS</t>
  </si>
  <si>
    <t xml:space="preserve">DESPESAS </t>
  </si>
  <si>
    <t>Total Recebido: R$ 360.185,71</t>
  </si>
  <si>
    <t>Total Gasto: R$ 360.442,61</t>
  </si>
  <si>
    <t>NOME - CRISTINA PEREIRA MONTEIRO 
PARTIDO 
Partido Novo - NOVO</t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</si>
  <si>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</si>
  <si>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</si>
  <si>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</si>
  <si>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</si>
  <si>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</si>
  <si>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</si>
  <si>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</si>
  <si>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</si>
  <si>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</si>
  <si>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TIAGO MARQUES PESSOA</t>
  </si>
  <si>
    <t>Outros Recursos</t>
  </si>
  <si>
    <t>CHEF NOUVEAU BANQUETERIA COMERCIO DE ALIMENTOS LTDA</t>
  </si>
  <si>
    <t>16.458.395/0001-00</t>
  </si>
  <si>
    <t>Serviços prestados por terceiros</t>
  </si>
  <si>
    <t>SERVIÇOS DE CATERING DIA 08-11</t>
  </si>
  <si>
    <t>CONSTA</t>
  </si>
  <si>
    <t>OK</t>
  </si>
  <si>
    <t>SANDRA BELTRAO BARCELOS</t>
  </si>
  <si>
    <t>Encargos financeiros, taxas bancárias e/ou op. cartão de crédito</t>
  </si>
  <si>
    <t>TAR TALAO DOMICILIO</t>
  </si>
  <si>
    <t>SALO DAVI SEIBEL</t>
  </si>
  <si>
    <t>FACEBOOK SERVICOS ONLINE DO BRASIL LTDA.</t>
  </si>
  <si>
    <t>13.347.016/0001-17</t>
  </si>
  <si>
    <t>Despesa com Impulsionamento de Conteúdos</t>
  </si>
  <si>
    <t>IMPULSIONAMNETO DE CONTEUDO FACEBOOK</t>
  </si>
  <si>
    <t>RICARDO ROESSLE GUIMARAES</t>
  </si>
  <si>
    <t>IMPULSIONAMENTO FACEBOOK</t>
  </si>
  <si>
    <t>Fundo Especial</t>
  </si>
  <si>
    <t>RICARDO ANTONIO WEISS</t>
  </si>
  <si>
    <t>Fundo Partidário</t>
  </si>
  <si>
    <t>PEDRO DE GODOY BUENO</t>
  </si>
  <si>
    <t>FERNANDO A. C. JÚNIO</t>
  </si>
  <si>
    <t>Serviços próprios prestados por terceiros</t>
  </si>
  <si>
    <t>CONTROLE FINANCEIRO DA CAMPANHA</t>
  </si>
  <si>
    <t>INVÁLIDO</t>
  </si>
  <si>
    <t>PEDRO CARLOS RAMOS RIBEIRO JUNIOR</t>
  </si>
  <si>
    <t>FM IMPRESSOS PERSONALIZADOS LTDA.</t>
  </si>
  <si>
    <t>13.555.994/0006-69</t>
  </si>
  <si>
    <t>Publicidade por materiais impressos</t>
  </si>
  <si>
    <t>IMPRESSÃO DE SERVIÇO PERSONALIZADO</t>
  </si>
  <si>
    <t>Recursos próprios</t>
  </si>
  <si>
    <t>PAULO SERGIO COUTINHO GALVAO FILHO</t>
  </si>
  <si>
    <t>MATERIAL IMPRESSO</t>
  </si>
  <si>
    <t>TOTAL</t>
  </si>
  <si>
    <t>PATRICIA REGINA VERDERESI SCHINDLER</t>
  </si>
  <si>
    <t>IMPRESSÃO DE FLAYER</t>
  </si>
  <si>
    <t>PATRICIA DE MORAES</t>
  </si>
  <si>
    <t>PRAGÃO +FOLDER/SANTÃO</t>
  </si>
  <si>
    <t>GOOGLE BRASIL INTERNET LTDA.</t>
  </si>
  <si>
    <t>06.990.590/0001-23</t>
  </si>
  <si>
    <t>GOOGLE IMPULSIONAMNETO</t>
  </si>
  <si>
    <t>NÃO CONSTA</t>
  </si>
  <si>
    <t>POSSUI CERTIDÃO POSITIVA</t>
  </si>
  <si>
    <t>OTAVIO LOPES CASTELLO BRANCO NETO</t>
  </si>
  <si>
    <t>GRIMELL - FLOC SERVICOS DE SERIGRAFIA E COMERCIO DE ARTIGOS DA MODA LTDA</t>
  </si>
  <si>
    <t>65.882.441/0001-00</t>
  </si>
  <si>
    <t>Aquisição/Doação de bens móveis ou imóveis</t>
  </si>
  <si>
    <t>COLETE ESPORTIVO COM ESTAMPA</t>
  </si>
  <si>
    <t>MONIZE NEVES ANJOS DA SILVA</t>
  </si>
  <si>
    <t>CAMISETA MASCULINA LARANJA COM APLICAÇÃO GOLA</t>
  </si>
  <si>
    <t>MILENE NEVES ANJOS DA SILVA</t>
  </si>
  <si>
    <t>MARCELO TEIXEIRA DE SOUZA</t>
  </si>
  <si>
    <t>ILDA DE OLIVEIRA RIBEIRO</t>
  </si>
  <si>
    <t>113.321.528-99</t>
  </si>
  <si>
    <t>CONTROLE OPERACIONAL DE DOCUMENTOS DA CAMPANHA</t>
  </si>
  <si>
    <t>MARCELO BLAY</t>
  </si>
  <si>
    <t>INGRID ROCHA VIANA DE SIQUEIRA</t>
  </si>
  <si>
    <t>412.916.948-38</t>
  </si>
  <si>
    <t>PRESTAÇÃO DE SERVIÇOS MIDIA PAGA</t>
  </si>
  <si>
    <t>Água</t>
  </si>
  <si>
    <t>LUIS GUILHERME RONCHEL SOARES</t>
  </si>
  <si>
    <t>JULIA HILARIO MACHADO</t>
  </si>
  <si>
    <t>456.985.098-75</t>
  </si>
  <si>
    <t>GESTÃO DE REDES SOCIAIS</t>
  </si>
  <si>
    <t>LUIS ALBERTO PIMENTA GARCIA</t>
  </si>
  <si>
    <t>ADITIVO DE CONTRATO 01/11/2020</t>
  </si>
  <si>
    <t>Atividades de militância e mobilização de rua</t>
  </si>
  <si>
    <t>LEONARDO GUIMARAES CORREA</t>
  </si>
  <si>
    <t>LAILA NUNES PEREIRA</t>
  </si>
  <si>
    <t xml:space="preserve">        124.150.217-09        </t>
  </si>
  <si>
    <t>COORDENAÇÃO DE CAMPANHA E COMUNICAÇÃO</t>
  </si>
  <si>
    <t>Baixa de Estimaveis - Recursos de outros candidatos</t>
  </si>
  <si>
    <t>JOSE SALIM MATTAR JUNIOR</t>
  </si>
  <si>
    <t xml:space="preserve">	124.150.217-09	</t>
  </si>
  <si>
    <t>ADITIVO DE CONTRATO</t>
  </si>
  <si>
    <t>Baixa de Estimaveis - Recursos de partido político</t>
  </si>
  <si>
    <t>JOSE RENATO DA COSTA ALBERTO</t>
  </si>
  <si>
    <t>LARA VIEIRA CARDOSO</t>
  </si>
  <si>
    <t xml:space="preserve">	481.980.208-96</t>
  </si>
  <si>
    <t>PRESTAÇÃO DE SERVIÇOS SITE</t>
  </si>
  <si>
    <t>Baixa de Estimaveis - Recursos de pessoas físicas</t>
  </si>
  <si>
    <t>LETICIA NUNES BORGES</t>
  </si>
  <si>
    <t xml:space="preserve">        026.120.952-33</t>
  </si>
  <si>
    <t>COORDENAÇÃO DAS EQUIPES DE RUA</t>
  </si>
  <si>
    <t>Baixa de Estimaveis - Recursos próprios</t>
  </si>
  <si>
    <t>JOAO COUTINHO DE MOURA FILHO</t>
  </si>
  <si>
    <t>LUCAS AZEVEDO LOBO 01186843535</t>
  </si>
  <si>
    <t>28.473.149/0001-07</t>
  </si>
  <si>
    <t>Produção de programas de rádio, televisão ou vídeo</t>
  </si>
  <si>
    <t>SERVIÇOS DE FILMAGEM</t>
  </si>
  <si>
    <t>Cessão ou locação de veículos</t>
  </si>
  <si>
    <t>JANICE MASCARENHAS MARQUES</t>
  </si>
  <si>
    <t>FILMAGEM</t>
  </si>
  <si>
    <t>Combustíveis e lubrificantes</t>
  </si>
  <si>
    <t>HELIO MATTAR</t>
  </si>
  <si>
    <t>LUCAS BRAZ DE PROENCA 41945985801</t>
  </si>
  <si>
    <t>21.878.584/0001-72</t>
  </si>
  <si>
    <t>TRANSMISSÃO DE VÍDEO</t>
  </si>
  <si>
    <t>Correspondências e despesas postais</t>
  </si>
  <si>
    <t>Direção Nacional - Partido Novo</t>
  </si>
  <si>
    <t>TRANSMISSÃO DE VÍDEO PARA A CAMPANHA</t>
  </si>
  <si>
    <t>Criação e inclusão de páginas na internet</t>
  </si>
  <si>
    <t>LUCAS ESTEVES DE SOUZA</t>
  </si>
  <si>
    <t>443.105.998-93</t>
  </si>
  <si>
    <t>RESPONSAVEL PELO WHATSAPP DE CAMPANHA DIGITAL</t>
  </si>
  <si>
    <t>Direção Municipal/Comissão Provisória - Partido Novo</t>
  </si>
  <si>
    <t>Despesas com pessoal</t>
  </si>
  <si>
    <t>LUIZ ANTONIO BELCHIOR ZONZINI</t>
  </si>
  <si>
    <t>323.012.928-86</t>
  </si>
  <si>
    <t>DESIGNER</t>
  </si>
  <si>
    <t>Despesas com Transporte ou deslocamento</t>
  </si>
  <si>
    <t>Diversas a especificar</t>
  </si>
  <si>
    <t>MARCO ANTONIO DE OLIVEIRA</t>
  </si>
  <si>
    <t xml:space="preserve">345.281.638-96	</t>
  </si>
  <si>
    <t>COODERNAÇÃO DE PLANFETAGEM DE RUA</t>
  </si>
  <si>
    <t>COORDENAÇÃO DA EQUIPE DE PANFLETAGEM</t>
  </si>
  <si>
    <t>Energia elétrica</t>
  </si>
  <si>
    <t>DIMITRIOS MARKAKIS</t>
  </si>
  <si>
    <t>MARIA ANTONIA CALDAS DE CARLI FARIAS</t>
  </si>
  <si>
    <t>041.756.675-12</t>
  </si>
  <si>
    <t>COORDENAÇÃO DE MENSAGEM DE REDE</t>
  </si>
  <si>
    <t>Locação/cessão de bens imóveis</t>
  </si>
  <si>
    <t>DANIEL MINERBO</t>
  </si>
  <si>
    <t>ADITIVO DO CONTRATO</t>
  </si>
  <si>
    <t>Produção de Programas de rádio, televisão ou vídeo</t>
  </si>
  <si>
    <t>MOUX - APLICATIVOS MOVEIS LTDA</t>
  </si>
  <si>
    <t>10.272.605/0001-95</t>
  </si>
  <si>
    <t>Taxa de Administração de Financiamento Coletivo</t>
  </si>
  <si>
    <t>-</t>
  </si>
  <si>
    <t>Produção de jingles vinhetas e slogans</t>
  </si>
  <si>
    <t>Publicidade por adesivos</t>
  </si>
  <si>
    <t>CRISTINA PEREIRA MONTEIRO</t>
  </si>
  <si>
    <t>PARTIDO NOVO</t>
  </si>
  <si>
    <t>13.405.866/0001-24</t>
  </si>
  <si>
    <t>SERVIÇOS JURÍDICOS</t>
  </si>
  <si>
    <t>Publicidade por jornais e revistas</t>
  </si>
  <si>
    <t>SERVIÇOS CONTÁBEIS</t>
  </si>
  <si>
    <t>PARTIDO NOVO - SAO PAULO - SP - MUNICIPAL</t>
  </si>
  <si>
    <t>24.251.173/0001-40</t>
  </si>
  <si>
    <t>DOAÇÃO DE MATERIAL GRÁFICO REFERENTE À NF 3240</t>
  </si>
  <si>
    <t>Serviços advocatícios</t>
  </si>
  <si>
    <t>DOAÇÃO DE MATERIAL GRÁFICO REFERENTE À NF 3242</t>
  </si>
  <si>
    <t>Serviços contábeis</t>
  </si>
  <si>
    <t>ARTURO BORGES DA FONSECA TUTZER PROFILI</t>
  </si>
  <si>
    <t>DOAÇÃO DE MATERIAL GRÁFICO REFERENTE À NF 11087</t>
  </si>
  <si>
    <t>ANIS CHACUR NETO</t>
  </si>
  <si>
    <t>ROSA PALMIRA JACOBO GOEBBELS</t>
  </si>
  <si>
    <t>356.397.920-00</t>
  </si>
  <si>
    <t>LOGISTICA</t>
  </si>
  <si>
    <t>ANDRE RODRIGO DE CAMPLI MARTINS</t>
  </si>
  <si>
    <t>ADITIVO</t>
  </si>
  <si>
    <t>ALTAMIR BATISTA MATEUS DA SILVA</t>
  </si>
  <si>
    <t>TERTULIA COMUNICACAO SOCIAL EIRELI</t>
  </si>
  <si>
    <t>34.444.848/0001-21</t>
  </si>
  <si>
    <t>ASSESSORIA DE IMPRESA (JORNALISTA REGINA H)</t>
  </si>
  <si>
    <t>AIRTOM CLERMAN</t>
  </si>
  <si>
    <t>THIAGO PRADO LOPES LEAL</t>
  </si>
  <si>
    <t>08.677.294/0001-00</t>
  </si>
  <si>
    <t>PRODUÇÃO DE VIDEO</t>
  </si>
  <si>
    <t>Moux</t>
  </si>
  <si>
    <t>VINICIUS SASSI</t>
  </si>
  <si>
    <t xml:space="preserve">23.913.595/0001-71        </t>
  </si>
  <si>
    <t>IMÃS 60X40</t>
  </si>
  <si>
    <t>YURI RAPHAEL DIEHL VASSALLO</t>
  </si>
  <si>
    <t>015.946.106-57</t>
  </si>
  <si>
    <t>ATENDIMENTO DE MIDIA</t>
  </si>
  <si>
    <t>ZACARIAS FERREIRA ALVES</t>
  </si>
  <si>
    <t>083.868.928-03</t>
  </si>
  <si>
    <t>DISTRIBUIÇÃO DE MATERIAL PARA CAMPANHA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</si>
</sst>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00000"/>
    <numFmt numFmtId="166" formatCode="_-[$R$-416]\ * #,##0.00_-;\-[$R$-416]\ * #,##0.00_-;_-[$R$-416]\ * &quot;-&quot;??_-;_-@"/>
  </numFmts>
  <fonts count="23">
    <font>
      <sz val="11.0"/>
      <color theme="1"/>
      <name val="Arial"/>
    </font>
    <font>
      <b/>
      <sz val="11.0"/>
      <color rgb="FFFF0000"/>
      <name val="Calibri"/>
    </font>
    <font>
      <b/>
      <sz val="14.0"/>
      <color rgb="FF000000"/>
      <name val="Calibri"/>
    </font>
    <font/>
    <font>
      <sz val="11.0"/>
      <color theme="1"/>
      <name val="Calibri"/>
    </font>
    <font>
      <b/>
      <sz val="14.0"/>
      <color theme="1"/>
      <name val="Calibri"/>
    </font>
    <font>
      <u/>
      <sz val="11.0"/>
      <color theme="10"/>
      <name val="Arial"/>
    </font>
    <font>
      <i/>
      <sz val="14.0"/>
      <color rgb="FFFFFF00"/>
      <name val="Calibri"/>
    </font>
    <font>
      <sz val="12.0"/>
      <color theme="1"/>
      <name val="Calibri"/>
    </font>
    <font>
      <sz val="14.0"/>
      <color rgb="FFFFFF00"/>
      <name val="Calibri"/>
    </font>
    <font>
      <sz val="9.0"/>
      <color theme="1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sz val="10.0"/>
      <color theme="1"/>
      <name val="Calibri"/>
    </font>
    <font>
      <sz val="11.0"/>
      <color rgb="FF333333"/>
      <name val="Open Sans"/>
    </font>
    <font>
      <u/>
      <sz val="11.0"/>
      <color rgb="FF1155CC"/>
      <name val="Calibri"/>
    </font>
    <font>
      <b/>
      <sz val="11.0"/>
      <color theme="1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14.0"/>
      <color rgb="FF333333"/>
      <name val="Open Sans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29">
    <border/>
    <border>
      <left style="thin">
        <color rgb="FF505050"/>
      </left>
      <top style="thin">
        <color rgb="FF505050"/>
      </top>
      <bottom style="thin">
        <color rgb="FF505050"/>
      </bottom>
    </border>
    <border>
      <top style="thin">
        <color rgb="FF505050"/>
      </top>
      <bottom style="thin">
        <color rgb="FF505050"/>
      </bottom>
    </border>
    <border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505050"/>
      </left>
      <top style="thin">
        <color rgb="FF505050"/>
      </top>
      <bottom/>
    </border>
    <border>
      <top style="thin">
        <color rgb="FF505050"/>
      </top>
      <bottom/>
    </border>
    <border>
      <right style="thin">
        <color rgb="FF505050"/>
      </right>
      <top style="thin">
        <color rgb="FF505050"/>
      </top>
      <bottom/>
    </border>
    <border>
      <left style="thin">
        <color rgb="FF505050"/>
      </left>
      <top/>
      <bottom style="thin">
        <color rgb="FF505050"/>
      </bottom>
    </border>
    <border>
      <top/>
      <bottom style="thin">
        <color rgb="FF505050"/>
      </bottom>
    </border>
    <border>
      <right style="thin">
        <color rgb="FF505050"/>
      </right>
      <top/>
      <bottom style="thin">
        <color rgb="FF505050"/>
      </bottom>
    </border>
    <border>
      <left style="thin">
        <color rgb="FF505050"/>
      </left>
      <right style="thin">
        <color rgb="FF505050"/>
      </right>
      <top/>
      <bottom style="thin">
        <color rgb="FF505050"/>
      </bottom>
    </border>
    <border>
      <left style="thin">
        <color rgb="FF505050"/>
      </left>
      <right style="thin">
        <color rgb="FF505050"/>
      </right>
      <top/>
      <bottom/>
    </border>
    <border>
      <left style="thin">
        <color rgb="FF505050"/>
      </left>
      <right style="thin">
        <color rgb="FF505050"/>
      </right>
      <top style="thin">
        <color rgb="FF505050"/>
      </top>
    </border>
    <border>
      <left style="thin">
        <color rgb="FF505050"/>
      </left>
      <bottom style="thin">
        <color rgb="FF505050"/>
      </bottom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  <border>
      <left style="thin">
        <color rgb="FF505050"/>
      </left>
      <top style="thin">
        <color rgb="FF505050"/>
      </top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4" fillId="3" fontId="5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0" fillId="4" fontId="6" numFmtId="0" xfId="0" applyAlignment="1" applyFill="1" applyFont="1">
      <alignment horizontal="center" shrinkToFit="0" vertical="center" wrapText="1"/>
    </xf>
    <xf borderId="7" fillId="2" fontId="7" numFmtId="164" xfId="0" applyAlignment="1" applyBorder="1" applyFont="1" applyNumberForma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8" numFmtId="0" xfId="0" applyFont="1"/>
    <xf borderId="4" fillId="3" fontId="9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shrinkToFit="0" vertical="top" wrapText="1"/>
    </xf>
    <xf borderId="10" fillId="2" fontId="11" numFmtId="0" xfId="0" applyAlignment="1" applyBorder="1" applyFont="1">
      <alignment horizontal="center" shrinkToFit="0" vertical="center" wrapText="1"/>
    </xf>
    <xf borderId="10" fillId="2" fontId="11" numFmtId="0" xfId="0" applyAlignment="1" applyBorder="1" applyFont="1">
      <alignment horizontal="center" vertical="center"/>
    </xf>
    <xf borderId="11" fillId="2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12" fillId="3" fontId="12" numFmtId="0" xfId="0" applyAlignment="1" applyBorder="1" applyFont="1">
      <alignment horizontal="center" shrinkToFit="0" vertical="center" wrapText="1"/>
    </xf>
    <xf borderId="12" fillId="3" fontId="12" numFmtId="0" xfId="0" applyAlignment="1" applyBorder="1" applyFont="1">
      <alignment horizontal="center" vertical="center"/>
    </xf>
    <xf borderId="12" fillId="3" fontId="12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left"/>
    </xf>
    <xf borderId="0" fillId="0" fontId="14" numFmtId="0" xfId="0" applyFont="1"/>
    <xf borderId="0" fillId="0" fontId="15" numFmtId="0" xfId="0" applyAlignment="1" applyFont="1">
      <alignment horizontal="center" shrinkToFit="0" wrapText="1"/>
    </xf>
    <xf borderId="13" fillId="0" fontId="14" numFmtId="0" xfId="0" applyAlignment="1" applyBorder="1" applyFont="1">
      <alignment horizontal="center" shrinkToFit="0" vertical="center" wrapText="1"/>
    </xf>
    <xf borderId="13" fillId="0" fontId="14" numFmtId="165" xfId="0" applyAlignment="1" applyBorder="1" applyFont="1" applyNumberFormat="1">
      <alignment horizontal="center" shrinkToFit="0" vertical="center" wrapText="1"/>
    </xf>
    <xf borderId="13" fillId="0" fontId="14" numFmtId="166" xfId="0" applyAlignment="1" applyBorder="1" applyFont="1" applyNumberFormat="1">
      <alignment horizontal="center" shrinkToFit="0" vertical="center" wrapText="1"/>
    </xf>
    <xf borderId="14" fillId="0" fontId="14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center" shrinkToFit="0" vertical="center" wrapText="1"/>
    </xf>
    <xf borderId="15" fillId="0" fontId="14" numFmtId="165" xfId="0" applyAlignment="1" applyBorder="1" applyFont="1" applyNumberFormat="1">
      <alignment horizontal="center" readingOrder="0" shrinkToFit="0" vertical="center" wrapText="1"/>
    </xf>
    <xf borderId="15" fillId="0" fontId="14" numFmtId="166" xfId="0" applyAlignment="1" applyBorder="1" applyFont="1" applyNumberFormat="1">
      <alignment horizontal="center" shrinkToFit="0" vertical="center" wrapText="1"/>
    </xf>
    <xf borderId="15" fillId="0" fontId="16" numFmtId="0" xfId="0" applyAlignment="1" applyBorder="1" applyFont="1">
      <alignment horizontal="center" shrinkToFit="0" vertical="center" wrapText="1"/>
    </xf>
    <xf borderId="15" fillId="4" fontId="4" numFmtId="0" xfId="0" applyAlignment="1" applyBorder="1" applyFont="1">
      <alignment horizontal="center" readingOrder="0" vertical="center"/>
    </xf>
    <xf borderId="15" fillId="0" fontId="4" numFmtId="0" xfId="0" applyAlignment="1" applyBorder="1" applyFont="1">
      <alignment horizontal="center" readingOrder="0" vertical="center"/>
    </xf>
    <xf borderId="1" fillId="0" fontId="14" numFmtId="0" xfId="0" applyAlignment="1" applyBorder="1" applyFont="1">
      <alignment horizontal="center" shrinkToFit="0" vertical="center" wrapText="1"/>
    </xf>
    <xf borderId="1" fillId="0" fontId="14" numFmtId="165" xfId="0" applyAlignment="1" applyBorder="1" applyFont="1" applyNumberFormat="1">
      <alignment horizontal="center" shrinkToFit="0" vertical="center" wrapText="1"/>
    </xf>
    <xf borderId="1" fillId="0" fontId="14" numFmtId="166" xfId="0" applyAlignment="1" applyBorder="1" applyFont="1" applyNumberFormat="1">
      <alignment horizontal="center" shrinkToFit="0" vertical="center" wrapText="1"/>
    </xf>
    <xf borderId="15" fillId="0" fontId="14" numFmtId="165" xfId="0" applyAlignment="1" applyBorder="1" applyFont="1" applyNumberFormat="1">
      <alignment horizontal="center" shrinkToFit="0" vertical="center" wrapText="1"/>
    </xf>
    <xf borderId="15" fillId="4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center" vertical="center"/>
    </xf>
    <xf borderId="0" fillId="0" fontId="17" numFmtId="0" xfId="0" applyAlignment="1" applyFont="1">
      <alignment shrinkToFit="0" vertical="top" wrapText="1"/>
    </xf>
    <xf borderId="0" fillId="0" fontId="4" numFmtId="0" xfId="0" applyAlignment="1" applyFont="1">
      <alignment horizontal="center" shrinkToFit="0" vertical="center" wrapText="1"/>
    </xf>
    <xf borderId="16" fillId="0" fontId="18" numFmtId="0" xfId="0" applyAlignment="1" applyBorder="1" applyFont="1">
      <alignment shrinkToFit="0" wrapText="1"/>
    </xf>
    <xf borderId="16" fillId="0" fontId="18" numFmtId="0" xfId="0" applyAlignment="1" applyBorder="1" applyFont="1">
      <alignment horizontal="center"/>
    </xf>
    <xf borderId="16" fillId="0" fontId="4" numFmtId="0" xfId="0" applyAlignment="1" applyBorder="1" applyFont="1">
      <alignment shrinkToFit="0" wrapText="1"/>
    </xf>
    <xf borderId="16" fillId="0" fontId="4" numFmtId="164" xfId="0" applyAlignment="1" applyBorder="1" applyFont="1" applyNumberFormat="1">
      <alignment horizontal="center"/>
    </xf>
    <xf borderId="0" fillId="0" fontId="18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Font="1"/>
    <xf borderId="0" fillId="0" fontId="4" numFmtId="0" xfId="0" applyAlignment="1" applyFont="1">
      <alignment horizontal="left" vertical="center"/>
    </xf>
    <xf borderId="17" fillId="5" fontId="18" numFmtId="0" xfId="0" applyAlignment="1" applyBorder="1" applyFill="1" applyFont="1">
      <alignment shrinkToFit="0" wrapText="1"/>
    </xf>
    <xf borderId="16" fillId="5" fontId="18" numFmtId="164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15" fillId="6" fontId="4" numFmtId="0" xfId="0" applyAlignment="1" applyBorder="1" applyFill="1" applyFont="1">
      <alignment horizontal="center" readingOrder="0" vertical="center"/>
    </xf>
    <xf borderId="15" fillId="0" fontId="4" numFmtId="0" xfId="0" applyAlignment="1" applyBorder="1" applyFont="1">
      <alignment horizontal="center" readingOrder="0" shrinkToFit="0" vertical="center" wrapText="1"/>
    </xf>
    <xf borderId="15" fillId="5" fontId="19" numFmtId="0" xfId="0" applyAlignment="1" applyBorder="1" applyFont="1">
      <alignment shrinkToFit="0" vertical="bottom" wrapText="1"/>
    </xf>
    <xf borderId="15" fillId="0" fontId="0" numFmtId="0" xfId="0" applyAlignment="1" applyBorder="1" applyFont="1">
      <alignment shrinkToFit="0" wrapText="1"/>
    </xf>
    <xf borderId="15" fillId="4" fontId="20" numFmtId="164" xfId="0" applyAlignment="1" applyBorder="1" applyFont="1" applyNumberFormat="1">
      <alignment horizontal="center" shrinkToFit="0" wrapText="1"/>
    </xf>
    <xf borderId="15" fillId="4" fontId="20" numFmtId="0" xfId="0" applyAlignment="1" applyBorder="1" applyFont="1">
      <alignment shrinkToFit="0" wrapText="1"/>
    </xf>
    <xf borderId="15" fillId="4" fontId="20" numFmtId="0" xfId="0" applyAlignment="1" applyBorder="1" applyFont="1">
      <alignment readingOrder="0" shrinkToFit="0" wrapText="1"/>
    </xf>
    <xf borderId="15" fillId="0" fontId="0" numFmtId="0" xfId="0" applyAlignment="1" applyBorder="1" applyFont="1">
      <alignment readingOrder="0" shrinkToFit="0" wrapText="1"/>
    </xf>
    <xf borderId="15" fillId="5" fontId="19" numFmtId="164" xfId="0" applyAlignment="1" applyBorder="1" applyFont="1" applyNumberFormat="1">
      <alignment horizontal="center" shrinkToFit="0" wrapText="1"/>
    </xf>
    <xf borderId="0" fillId="0" fontId="21" numFmtId="0" xfId="0" applyFont="1"/>
    <xf borderId="18" fillId="0" fontId="4" numFmtId="0" xfId="0" applyBorder="1" applyFont="1"/>
    <xf borderId="19" fillId="0" fontId="4" numFmtId="0" xfId="0" applyBorder="1" applyFont="1"/>
    <xf borderId="19" fillId="0" fontId="4" numFmtId="166" xfId="0" applyBorder="1" applyFont="1" applyNumberFormat="1"/>
    <xf borderId="19" fillId="0" fontId="4" numFmtId="0" xfId="0" applyAlignment="1" applyBorder="1" applyFont="1">
      <alignment horizontal="left" vertical="top"/>
    </xf>
    <xf borderId="20" fillId="0" fontId="4" numFmtId="0" xfId="0" applyAlignment="1" applyBorder="1" applyFont="1">
      <alignment horizontal="left" vertical="top"/>
    </xf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23" fillId="0" fontId="4" numFmtId="0" xfId="0" applyAlignment="1" applyBorder="1" applyFont="1">
      <alignment horizontal="left" vertical="top"/>
    </xf>
    <xf borderId="24" fillId="0" fontId="4" numFmtId="0" xfId="0" applyAlignment="1" applyBorder="1" applyFont="1">
      <alignment horizontal="left" vertical="top"/>
    </xf>
    <xf borderId="25" fillId="0" fontId="4" numFmtId="0" xfId="0" applyBorder="1" applyFont="1"/>
    <xf borderId="26" fillId="0" fontId="14" numFmtId="0" xfId="0" applyAlignment="1" applyBorder="1" applyFont="1">
      <alignment horizontal="center" shrinkToFit="0" vertical="center" wrapText="1"/>
    </xf>
    <xf borderId="26" fillId="0" fontId="14" numFmtId="165" xfId="0" applyAlignment="1" applyBorder="1" applyFont="1" applyNumberFormat="1">
      <alignment horizontal="center" shrinkToFit="0" vertical="center" wrapText="1"/>
    </xf>
    <xf borderId="26" fillId="0" fontId="14" numFmtId="166" xfId="0" applyAlignment="1" applyBorder="1" applyFont="1" applyNumberFormat="1">
      <alignment horizontal="center" shrinkToFit="0" vertical="center" wrapText="1"/>
    </xf>
    <xf borderId="12" fillId="0" fontId="1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vertical="center"/>
    </xf>
    <xf borderId="14" fillId="0" fontId="4" numFmtId="166" xfId="0" applyAlignment="1" applyBorder="1" applyFont="1" applyNumberFormat="1">
      <alignment horizontal="center" vertical="center"/>
    </xf>
    <xf borderId="18" fillId="0" fontId="4" numFmtId="0" xfId="0" applyAlignment="1" applyBorder="1" applyFont="1">
      <alignment shrinkToFit="0" wrapText="1"/>
    </xf>
    <xf borderId="19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27" fillId="0" fontId="4" numFmtId="0" xfId="0" applyAlignment="1" applyBorder="1" applyFont="1">
      <alignment horizontal="center"/>
    </xf>
    <xf borderId="22" fillId="0" fontId="4" numFmtId="0" xfId="0" applyAlignment="1" applyBorder="1" applyFont="1">
      <alignment shrinkToFit="0" wrapText="1"/>
    </xf>
    <xf borderId="23" fillId="0" fontId="4" numFmtId="0" xfId="0" applyAlignment="1" applyBorder="1" applyFont="1">
      <alignment horizontal="center"/>
    </xf>
    <xf borderId="24" fillId="0" fontId="4" numFmtId="0" xfId="0" applyAlignment="1" applyBorder="1" applyFont="1">
      <alignment horizontal="center"/>
    </xf>
    <xf borderId="28" fillId="0" fontId="4" numFmtId="0" xfId="0" applyAlignment="1" applyBorder="1" applyFont="1">
      <alignment horizontal="center"/>
    </xf>
    <xf borderId="0" fillId="0" fontId="22" numFmtId="0" xfId="0" applyFon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VALOR</c:v>
          </c:tx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cat>
            <c:strRef>
              <c:f>MODELO!$S$7:$S$10</c:f>
            </c:strRef>
          </c:cat>
          <c:val>
            <c:numRef>
              <c:f>MODELO!$T$7:$T$10</c:f>
              <c:numCache/>
            </c:numRef>
          </c:val>
        </c:ser>
        <c:axId val="226677192"/>
        <c:axId val="1446990204"/>
      </c:barChart>
      <c:catAx>
        <c:axId val="226677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446990204"/>
      </c:catAx>
      <c:valAx>
        <c:axId val="14469902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226677192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MODELO!$S$19:$S$46</c:f>
            </c:strRef>
          </c:cat>
          <c:val>
            <c:numRef>
              <c:f>MODELO!$T$19:$T$46</c:f>
              <c:numCache/>
            </c:numRef>
          </c:val>
        </c:ser>
        <c:axId val="1586786698"/>
        <c:axId val="1793594853"/>
      </c:bar3DChart>
      <c:catAx>
        <c:axId val="15867866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1793594853"/>
      </c:catAx>
      <c:valAx>
        <c:axId val="17935948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158678669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466725</xdr:colOff>
      <xdr:row>4</xdr:row>
      <xdr:rowOff>0</xdr:rowOff>
    </xdr:from>
    <xdr:ext cx="4638675" cy="2676525"/>
    <xdr:graphicFrame>
      <xdr:nvGraphicFramePr>
        <xdr:cNvPr id="1376717318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152400</xdr:colOff>
      <xdr:row>18</xdr:row>
      <xdr:rowOff>171450</xdr:rowOff>
    </xdr:from>
    <xdr:ext cx="4743450" cy="2381250"/>
    <xdr:graphicFrame>
      <xdr:nvGraphicFramePr>
        <xdr:cNvPr id="1179500636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066800" cy="10763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3.88"/>
    <col customWidth="1" min="2" max="2" width="1.5"/>
    <col customWidth="1" min="3" max="3" width="41.13"/>
    <col customWidth="1" min="4" max="4" width="19.75"/>
    <col customWidth="1" min="5" max="5" width="14.0"/>
    <col customWidth="1" min="6" max="6" width="15.88"/>
    <col customWidth="1" min="7" max="7" width="1.63"/>
    <col customWidth="1" min="8" max="8" width="50.5"/>
    <col customWidth="1" min="9" max="9" width="16.38"/>
    <col customWidth="1" min="10" max="10" width="12.5"/>
    <col customWidth="1" min="11" max="11" width="48.25"/>
    <col customWidth="1" min="12" max="12" width="47.0"/>
    <col customWidth="1" min="13" max="14" width="17.38"/>
    <col customWidth="1" min="15" max="15" width="3.5"/>
    <col customWidth="1" min="16" max="16" width="46.13"/>
    <col customWidth="1" min="19" max="19" width="16.63"/>
    <col customWidth="1" min="20" max="20" width="13.88"/>
  </cols>
  <sheetData>
    <row r="1" ht="33.7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7"/>
      <c r="J1" s="7"/>
      <c r="K1" s="7"/>
      <c r="L1" s="7"/>
      <c r="M1" s="7"/>
      <c r="N1" s="8"/>
      <c r="P1" s="9"/>
    </row>
    <row r="2" ht="51.0" customHeight="1">
      <c r="C2" s="10" t="s">
        <v>3</v>
      </c>
      <c r="D2" s="11"/>
      <c r="E2" s="11"/>
      <c r="F2" s="12"/>
      <c r="G2" s="13"/>
      <c r="H2" s="14" t="s">
        <v>4</v>
      </c>
      <c r="I2" s="7"/>
      <c r="J2" s="7"/>
      <c r="K2" s="7"/>
      <c r="L2" s="7"/>
      <c r="M2" s="7"/>
      <c r="N2" s="8"/>
      <c r="P2" s="9"/>
    </row>
    <row r="3" ht="57.0" customHeight="1">
      <c r="A3" s="15" t="s">
        <v>5</v>
      </c>
      <c r="C3" s="16" t="s">
        <v>6</v>
      </c>
      <c r="D3" s="17" t="s">
        <v>7</v>
      </c>
      <c r="E3" s="17" t="s">
        <v>8</v>
      </c>
      <c r="F3" s="18" t="s">
        <v>9</v>
      </c>
      <c r="G3" s="19"/>
      <c r="H3" s="20" t="s">
        <v>10</v>
      </c>
      <c r="I3" s="21" t="s">
        <v>7</v>
      </c>
      <c r="J3" s="21" t="s">
        <v>8</v>
      </c>
      <c r="K3" s="21" t="s">
        <v>11</v>
      </c>
      <c r="L3" s="20" t="s">
        <v>12</v>
      </c>
      <c r="M3" s="22" t="s">
        <v>13</v>
      </c>
      <c r="N3" s="20" t="s">
        <v>14</v>
      </c>
      <c r="O3" s="23"/>
      <c r="P3" s="9"/>
      <c r="R3" s="24"/>
    </row>
    <row r="4" ht="17.25" customHeight="1">
      <c r="A4" s="25"/>
      <c r="C4" s="26" t="s">
        <v>15</v>
      </c>
      <c r="D4" s="27">
        <v>2.9374575841E10</v>
      </c>
      <c r="E4" s="28">
        <v>5000.0</v>
      </c>
      <c r="F4" s="29" t="s">
        <v>16</v>
      </c>
      <c r="H4" s="30" t="s">
        <v>17</v>
      </c>
      <c r="I4" s="31" t="s">
        <v>18</v>
      </c>
      <c r="J4" s="32">
        <v>1930.0</v>
      </c>
      <c r="K4" s="33" t="s">
        <v>19</v>
      </c>
      <c r="L4" s="33" t="s">
        <v>20</v>
      </c>
      <c r="M4" s="34" t="s">
        <v>21</v>
      </c>
      <c r="N4" s="35" t="s">
        <v>22</v>
      </c>
    </row>
    <row r="5" ht="13.5" customHeight="1">
      <c r="C5" s="36" t="s">
        <v>23</v>
      </c>
      <c r="D5" s="37">
        <v>8.5606790734E10</v>
      </c>
      <c r="E5" s="38">
        <v>50.0</v>
      </c>
      <c r="F5" s="29" t="s">
        <v>16</v>
      </c>
      <c r="H5" s="30" t="s">
        <v>24</v>
      </c>
      <c r="I5" s="39"/>
      <c r="J5" s="32">
        <v>9.5</v>
      </c>
      <c r="K5" s="33" t="s">
        <v>24</v>
      </c>
      <c r="L5" s="33" t="s">
        <v>25</v>
      </c>
      <c r="M5" s="40"/>
      <c r="N5" s="41"/>
      <c r="R5" s="42"/>
      <c r="S5" s="43"/>
    </row>
    <row r="6">
      <c r="A6" s="25"/>
      <c r="C6" s="36" t="s">
        <v>26</v>
      </c>
      <c r="D6" s="37">
        <v>4.734599734E9</v>
      </c>
      <c r="E6" s="38">
        <v>20000.0</v>
      </c>
      <c r="F6" s="29" t="s">
        <v>16</v>
      </c>
      <c r="H6" s="30" t="s">
        <v>27</v>
      </c>
      <c r="I6" s="31" t="s">
        <v>28</v>
      </c>
      <c r="J6" s="32">
        <v>113017.03</v>
      </c>
      <c r="K6" s="33" t="s">
        <v>29</v>
      </c>
      <c r="L6" s="33" t="s">
        <v>30</v>
      </c>
      <c r="M6" s="34" t="s">
        <v>21</v>
      </c>
      <c r="N6" s="35" t="s">
        <v>22</v>
      </c>
      <c r="S6" s="44" t="s">
        <v>9</v>
      </c>
      <c r="T6" s="45" t="s">
        <v>8</v>
      </c>
    </row>
    <row r="7">
      <c r="C7" s="36" t="s">
        <v>31</v>
      </c>
      <c r="D7" s="37">
        <v>1.1602548854E10</v>
      </c>
      <c r="E7" s="38">
        <v>1000.0</v>
      </c>
      <c r="F7" s="29" t="s">
        <v>16</v>
      </c>
      <c r="H7" s="30" t="s">
        <v>27</v>
      </c>
      <c r="I7" s="31" t="s">
        <v>28</v>
      </c>
      <c r="J7" s="32">
        <v>70449.84</v>
      </c>
      <c r="K7" s="33" t="s">
        <v>29</v>
      </c>
      <c r="L7" s="33" t="s">
        <v>32</v>
      </c>
      <c r="M7" s="34" t="s">
        <v>21</v>
      </c>
      <c r="N7" s="35" t="s">
        <v>22</v>
      </c>
      <c r="S7" s="46" t="s">
        <v>33</v>
      </c>
      <c r="T7" s="47">
        <f t="shared" ref="T7:T8" si="1">SUMPRODUCT(($F$4:$F$57=S7)*($E$4:$E$57))</f>
        <v>0</v>
      </c>
    </row>
    <row r="8">
      <c r="A8" s="48"/>
      <c r="C8" s="36" t="s">
        <v>34</v>
      </c>
      <c r="D8" s="37">
        <v>1.067330879E9</v>
      </c>
      <c r="E8" s="38">
        <v>2000.0</v>
      </c>
      <c r="F8" s="29" t="s">
        <v>16</v>
      </c>
      <c r="H8" s="30" t="s">
        <v>27</v>
      </c>
      <c r="I8" s="31" t="s">
        <v>28</v>
      </c>
      <c r="J8" s="32">
        <v>167.86</v>
      </c>
      <c r="K8" s="33" t="s">
        <v>29</v>
      </c>
      <c r="L8" s="33" t="s">
        <v>32</v>
      </c>
      <c r="M8" s="34" t="s">
        <v>21</v>
      </c>
      <c r="N8" s="35" t="s">
        <v>22</v>
      </c>
      <c r="S8" s="46" t="s">
        <v>35</v>
      </c>
      <c r="T8" s="47">
        <f t="shared" si="1"/>
        <v>0</v>
      </c>
    </row>
    <row r="9">
      <c r="A9" s="49"/>
      <c r="C9" s="36" t="s">
        <v>36</v>
      </c>
      <c r="D9" s="37">
        <v>1.2686145722E10</v>
      </c>
      <c r="E9" s="38">
        <v>20000.0</v>
      </c>
      <c r="F9" s="29" t="s">
        <v>16</v>
      </c>
      <c r="H9" s="30" t="s">
        <v>37</v>
      </c>
      <c r="I9" s="39">
        <v>4.3509968E9</v>
      </c>
      <c r="J9" s="32">
        <v>5000.0</v>
      </c>
      <c r="K9" s="33" t="s">
        <v>38</v>
      </c>
      <c r="L9" s="33" t="s">
        <v>39</v>
      </c>
      <c r="M9" s="41"/>
      <c r="N9" s="35" t="s">
        <v>40</v>
      </c>
      <c r="S9" s="46" t="s">
        <v>16</v>
      </c>
      <c r="T9" s="47">
        <f>SUMPRODUCT(($F$4:$F$88=S9)*($E$4:$E$88))</f>
        <v>360185.71</v>
      </c>
    </row>
    <row r="10">
      <c r="A10" s="50"/>
      <c r="C10" s="36" t="s">
        <v>41</v>
      </c>
      <c r="D10" s="37">
        <v>2.8099561899E10</v>
      </c>
      <c r="E10" s="38">
        <v>10000.0</v>
      </c>
      <c r="F10" s="29" t="s">
        <v>16</v>
      </c>
      <c r="H10" s="30" t="s">
        <v>42</v>
      </c>
      <c r="I10" s="31" t="s">
        <v>43</v>
      </c>
      <c r="J10" s="32">
        <v>2353.59</v>
      </c>
      <c r="K10" s="33" t="s">
        <v>44</v>
      </c>
      <c r="L10" s="33" t="s">
        <v>45</v>
      </c>
      <c r="M10" s="34" t="s">
        <v>21</v>
      </c>
      <c r="N10" s="35" t="s">
        <v>22</v>
      </c>
      <c r="S10" s="46" t="s">
        <v>46</v>
      </c>
      <c r="T10" s="47">
        <f>SUMPRODUCT(($F$4:$F$57=S10)*($E$4:$E$57))</f>
        <v>0</v>
      </c>
    </row>
    <row r="11">
      <c r="A11" s="48"/>
      <c r="B11" s="51"/>
      <c r="C11" s="36" t="s">
        <v>47</v>
      </c>
      <c r="D11" s="37">
        <v>4.044336857E9</v>
      </c>
      <c r="E11" s="38">
        <v>30000.0</v>
      </c>
      <c r="F11" s="29" t="s">
        <v>16</v>
      </c>
      <c r="H11" s="30" t="s">
        <v>42</v>
      </c>
      <c r="I11" s="31" t="s">
        <v>43</v>
      </c>
      <c r="J11" s="32">
        <v>11462.58</v>
      </c>
      <c r="K11" s="33" t="s">
        <v>44</v>
      </c>
      <c r="L11" s="33" t="s">
        <v>48</v>
      </c>
      <c r="M11" s="34" t="s">
        <v>21</v>
      </c>
      <c r="N11" s="35" t="s">
        <v>22</v>
      </c>
      <c r="S11" s="52" t="s">
        <v>49</v>
      </c>
      <c r="T11" s="53">
        <f>SUM(T7:T10)</f>
        <v>360185.71</v>
      </c>
    </row>
    <row r="12">
      <c r="A12" s="54"/>
      <c r="C12" s="36" t="s">
        <v>50</v>
      </c>
      <c r="D12" s="37">
        <v>1.3087216844E10</v>
      </c>
      <c r="E12" s="38">
        <v>3000.0</v>
      </c>
      <c r="F12" s="29" t="s">
        <v>16</v>
      </c>
      <c r="H12" s="30" t="s">
        <v>42</v>
      </c>
      <c r="I12" s="31" t="s">
        <v>43</v>
      </c>
      <c r="J12" s="32">
        <v>245.96</v>
      </c>
      <c r="K12" s="33" t="s">
        <v>44</v>
      </c>
      <c r="L12" s="33" t="s">
        <v>51</v>
      </c>
      <c r="M12" s="34" t="s">
        <v>21</v>
      </c>
      <c r="N12" s="35" t="s">
        <v>22</v>
      </c>
    </row>
    <row r="13">
      <c r="A13" s="48"/>
      <c r="C13" s="36" t="s">
        <v>52</v>
      </c>
      <c r="D13" s="37">
        <v>1.219811777E9</v>
      </c>
      <c r="E13" s="38">
        <v>4999.99</v>
      </c>
      <c r="F13" s="29" t="s">
        <v>16</v>
      </c>
      <c r="H13" s="30" t="s">
        <v>42</v>
      </c>
      <c r="I13" s="31" t="s">
        <v>43</v>
      </c>
      <c r="J13" s="32">
        <v>1483.84</v>
      </c>
      <c r="K13" s="33" t="s">
        <v>44</v>
      </c>
      <c r="L13" s="33" t="s">
        <v>53</v>
      </c>
      <c r="M13" s="34" t="s">
        <v>21</v>
      </c>
      <c r="N13" s="35" t="s">
        <v>22</v>
      </c>
    </row>
    <row r="14">
      <c r="A14" s="48"/>
      <c r="C14" s="36" t="s">
        <v>52</v>
      </c>
      <c r="D14" s="37">
        <v>1.219811777E9</v>
      </c>
      <c r="E14" s="38">
        <v>4999.99</v>
      </c>
      <c r="F14" s="29" t="s">
        <v>16</v>
      </c>
      <c r="H14" s="30" t="s">
        <v>54</v>
      </c>
      <c r="I14" s="31" t="s">
        <v>55</v>
      </c>
      <c r="J14" s="32">
        <v>30354.9</v>
      </c>
      <c r="K14" s="33" t="s">
        <v>29</v>
      </c>
      <c r="L14" s="33" t="s">
        <v>56</v>
      </c>
      <c r="M14" s="55" t="s">
        <v>57</v>
      </c>
      <c r="N14" s="56" t="s">
        <v>58</v>
      </c>
    </row>
    <row r="15">
      <c r="A15" s="54"/>
      <c r="C15" s="36" t="s">
        <v>59</v>
      </c>
      <c r="D15" s="37">
        <v>5.52403482E9</v>
      </c>
      <c r="E15" s="38">
        <v>25000.0</v>
      </c>
      <c r="F15" s="29" t="s">
        <v>16</v>
      </c>
      <c r="H15" s="30" t="s">
        <v>60</v>
      </c>
      <c r="I15" s="31" t="s">
        <v>61</v>
      </c>
      <c r="J15" s="32">
        <v>198.0</v>
      </c>
      <c r="K15" s="33" t="s">
        <v>62</v>
      </c>
      <c r="L15" s="33" t="s">
        <v>63</v>
      </c>
      <c r="M15" s="34" t="s">
        <v>21</v>
      </c>
      <c r="N15" s="35" t="s">
        <v>22</v>
      </c>
    </row>
    <row r="16">
      <c r="C16" s="36" t="s">
        <v>64</v>
      </c>
      <c r="D16" s="37">
        <v>2.7734734855E10</v>
      </c>
      <c r="E16" s="38">
        <v>11000.0</v>
      </c>
      <c r="F16" s="29" t="s">
        <v>16</v>
      </c>
      <c r="H16" s="30" t="s">
        <v>60</v>
      </c>
      <c r="I16" s="31" t="s">
        <v>61</v>
      </c>
      <c r="J16" s="32">
        <v>189.0</v>
      </c>
      <c r="K16" s="33" t="s">
        <v>62</v>
      </c>
      <c r="L16" s="33" t="s">
        <v>65</v>
      </c>
      <c r="M16" s="34" t="s">
        <v>21</v>
      </c>
      <c r="N16" s="35" t="s">
        <v>22</v>
      </c>
    </row>
    <row r="17">
      <c r="C17" s="36" t="s">
        <v>66</v>
      </c>
      <c r="D17" s="37">
        <v>1.6509972808E10</v>
      </c>
      <c r="E17" s="38">
        <v>1000.0</v>
      </c>
      <c r="F17" s="29" t="s">
        <v>16</v>
      </c>
      <c r="H17" s="30" t="s">
        <v>60</v>
      </c>
      <c r="I17" s="31" t="s">
        <v>61</v>
      </c>
      <c r="J17" s="32">
        <v>198.0</v>
      </c>
      <c r="K17" s="33" t="s">
        <v>62</v>
      </c>
      <c r="L17" s="33" t="s">
        <v>63</v>
      </c>
      <c r="M17" s="34" t="s">
        <v>21</v>
      </c>
      <c r="N17" s="35" t="s">
        <v>22</v>
      </c>
    </row>
    <row r="18">
      <c r="C18" s="36" t="s">
        <v>67</v>
      </c>
      <c r="D18" s="37">
        <v>8.0357172787E10</v>
      </c>
      <c r="E18" s="38">
        <v>800.0</v>
      </c>
      <c r="F18" s="29" t="s">
        <v>16</v>
      </c>
      <c r="H18" s="30" t="s">
        <v>68</v>
      </c>
      <c r="I18" s="31" t="s">
        <v>69</v>
      </c>
      <c r="J18" s="32">
        <v>1900.0</v>
      </c>
      <c r="K18" s="33" t="s">
        <v>38</v>
      </c>
      <c r="L18" s="33" t="s">
        <v>70</v>
      </c>
      <c r="M18" s="41"/>
      <c r="N18" s="35" t="s">
        <v>22</v>
      </c>
      <c r="S18" s="57" t="s">
        <v>11</v>
      </c>
      <c r="T18" s="57" t="s">
        <v>8</v>
      </c>
    </row>
    <row r="19">
      <c r="C19" s="36" t="s">
        <v>71</v>
      </c>
      <c r="D19" s="37">
        <v>7.625846881E9</v>
      </c>
      <c r="E19" s="38">
        <v>7500.0</v>
      </c>
      <c r="F19" s="29" t="s">
        <v>16</v>
      </c>
      <c r="H19" s="30" t="s">
        <v>72</v>
      </c>
      <c r="I19" s="31" t="s">
        <v>73</v>
      </c>
      <c r="J19" s="32">
        <v>900.0</v>
      </c>
      <c r="K19" s="33" t="s">
        <v>38</v>
      </c>
      <c r="L19" s="33" t="s">
        <v>74</v>
      </c>
      <c r="M19" s="41"/>
      <c r="N19" s="35" t="s">
        <v>22</v>
      </c>
      <c r="S19" s="58" t="s">
        <v>75</v>
      </c>
      <c r="T19" s="59">
        <f t="shared" ref="T19:T46" si="2">SUMPRODUCT(($K$4:$K$54=S19)*($J$4:$J$54))</f>
        <v>0</v>
      </c>
    </row>
    <row r="20">
      <c r="C20" s="36" t="s">
        <v>76</v>
      </c>
      <c r="D20" s="37">
        <v>2.6224908877E10</v>
      </c>
      <c r="E20" s="38">
        <v>28000.0</v>
      </c>
      <c r="F20" s="29" t="s">
        <v>16</v>
      </c>
      <c r="H20" s="30" t="s">
        <v>77</v>
      </c>
      <c r="I20" s="31" t="s">
        <v>78</v>
      </c>
      <c r="J20" s="32">
        <v>6450.0</v>
      </c>
      <c r="K20" s="33" t="s">
        <v>38</v>
      </c>
      <c r="L20" s="33" t="s">
        <v>79</v>
      </c>
      <c r="M20" s="41"/>
      <c r="N20" s="35" t="s">
        <v>22</v>
      </c>
      <c r="S20" s="60" t="s">
        <v>62</v>
      </c>
      <c r="T20" s="59">
        <f t="shared" si="2"/>
        <v>585</v>
      </c>
    </row>
    <row r="21" ht="15.75" customHeight="1">
      <c r="C21" s="36" t="s">
        <v>80</v>
      </c>
      <c r="D21" s="37">
        <v>7.0319898768E10</v>
      </c>
      <c r="E21" s="38">
        <v>5000.0</v>
      </c>
      <c r="F21" s="29" t="s">
        <v>16</v>
      </c>
      <c r="H21" s="30" t="s">
        <v>77</v>
      </c>
      <c r="I21" s="31" t="s">
        <v>78</v>
      </c>
      <c r="J21" s="32">
        <v>2000.0</v>
      </c>
      <c r="K21" s="33" t="s">
        <v>38</v>
      </c>
      <c r="L21" s="33" t="s">
        <v>81</v>
      </c>
      <c r="M21" s="41"/>
      <c r="N21" s="35" t="s">
        <v>22</v>
      </c>
      <c r="S21" s="60" t="s">
        <v>82</v>
      </c>
      <c r="T21" s="59">
        <f t="shared" si="2"/>
        <v>2500</v>
      </c>
    </row>
    <row r="22" ht="15.75" customHeight="1">
      <c r="C22" s="36" t="s">
        <v>83</v>
      </c>
      <c r="D22" s="37">
        <v>2.7593983668E10</v>
      </c>
      <c r="E22" s="38">
        <v>7500.0</v>
      </c>
      <c r="F22" s="29" t="s">
        <v>16</v>
      </c>
      <c r="H22" s="30" t="s">
        <v>84</v>
      </c>
      <c r="I22" s="31" t="s">
        <v>85</v>
      </c>
      <c r="J22" s="32">
        <v>12150.0</v>
      </c>
      <c r="K22" s="33" t="s">
        <v>38</v>
      </c>
      <c r="L22" s="33" t="s">
        <v>86</v>
      </c>
      <c r="M22" s="41"/>
      <c r="N22" s="35" t="s">
        <v>22</v>
      </c>
      <c r="S22" s="60" t="s">
        <v>87</v>
      </c>
      <c r="T22" s="59">
        <f t="shared" si="2"/>
        <v>0</v>
      </c>
    </row>
    <row r="23" ht="15.75" customHeight="1">
      <c r="C23" s="36" t="s">
        <v>88</v>
      </c>
      <c r="D23" s="37">
        <v>7.182376687E9</v>
      </c>
      <c r="E23" s="38">
        <v>10000.0</v>
      </c>
      <c r="F23" s="29" t="s">
        <v>16</v>
      </c>
      <c r="H23" s="30" t="s">
        <v>84</v>
      </c>
      <c r="I23" s="31" t="s">
        <v>89</v>
      </c>
      <c r="J23" s="32">
        <v>4000.0</v>
      </c>
      <c r="K23" s="33" t="s">
        <v>38</v>
      </c>
      <c r="L23" s="33" t="s">
        <v>90</v>
      </c>
      <c r="M23" s="41"/>
      <c r="N23" s="35" t="s">
        <v>22</v>
      </c>
      <c r="S23" s="60" t="s">
        <v>91</v>
      </c>
      <c r="T23" s="59">
        <f t="shared" si="2"/>
        <v>3242.62</v>
      </c>
    </row>
    <row r="24" ht="15.75" customHeight="1">
      <c r="C24" s="36" t="s">
        <v>92</v>
      </c>
      <c r="D24" s="37">
        <v>1.0457248823E10</v>
      </c>
      <c r="E24" s="38">
        <v>138.0</v>
      </c>
      <c r="F24" s="29" t="s">
        <v>16</v>
      </c>
      <c r="H24" s="30" t="s">
        <v>93</v>
      </c>
      <c r="I24" s="31" t="s">
        <v>94</v>
      </c>
      <c r="J24" s="32">
        <v>270.0</v>
      </c>
      <c r="K24" s="33" t="s">
        <v>38</v>
      </c>
      <c r="L24" s="33" t="s">
        <v>95</v>
      </c>
      <c r="M24" s="41"/>
      <c r="N24" s="35" t="s">
        <v>22</v>
      </c>
      <c r="S24" s="58" t="s">
        <v>96</v>
      </c>
      <c r="T24" s="59">
        <f t="shared" si="2"/>
        <v>0</v>
      </c>
    </row>
    <row r="25" ht="15.75" customHeight="1">
      <c r="C25" s="36" t="s">
        <v>92</v>
      </c>
      <c r="D25" s="37">
        <v>1.0457248823E10</v>
      </c>
      <c r="E25" s="38">
        <v>1100.0</v>
      </c>
      <c r="F25" s="29" t="s">
        <v>16</v>
      </c>
      <c r="H25" s="30" t="s">
        <v>97</v>
      </c>
      <c r="I25" s="31" t="s">
        <v>98</v>
      </c>
      <c r="J25" s="32">
        <v>2250.0</v>
      </c>
      <c r="K25" s="33" t="s">
        <v>38</v>
      </c>
      <c r="L25" s="33" t="s">
        <v>99</v>
      </c>
      <c r="M25" s="41"/>
      <c r="N25" s="35" t="s">
        <v>22</v>
      </c>
      <c r="S25" s="58" t="s">
        <v>100</v>
      </c>
      <c r="T25" s="59">
        <f t="shared" si="2"/>
        <v>0</v>
      </c>
    </row>
    <row r="26" ht="15.75" customHeight="1">
      <c r="C26" s="36" t="s">
        <v>101</v>
      </c>
      <c r="D26" s="37">
        <v>5.40593567E10</v>
      </c>
      <c r="E26" s="38">
        <v>500.0</v>
      </c>
      <c r="F26" s="29" t="s">
        <v>16</v>
      </c>
      <c r="H26" s="30" t="s">
        <v>102</v>
      </c>
      <c r="I26" s="31" t="s">
        <v>103</v>
      </c>
      <c r="J26" s="32">
        <v>3500.0</v>
      </c>
      <c r="K26" s="33" t="s">
        <v>104</v>
      </c>
      <c r="L26" s="33" t="s">
        <v>105</v>
      </c>
      <c r="M26" s="34" t="s">
        <v>21</v>
      </c>
      <c r="N26" s="35" t="s">
        <v>22</v>
      </c>
      <c r="S26" s="58" t="s">
        <v>106</v>
      </c>
      <c r="T26" s="59">
        <f t="shared" si="2"/>
        <v>0</v>
      </c>
    </row>
    <row r="27" ht="15.75" customHeight="1">
      <c r="C27" s="36" t="s">
        <v>107</v>
      </c>
      <c r="D27" s="37">
        <v>9.0375726853E10</v>
      </c>
      <c r="E27" s="38">
        <v>5000.0</v>
      </c>
      <c r="F27" s="29" t="s">
        <v>16</v>
      </c>
      <c r="H27" s="30" t="s">
        <v>102</v>
      </c>
      <c r="I27" s="31" t="s">
        <v>103</v>
      </c>
      <c r="J27" s="32">
        <v>3500.0</v>
      </c>
      <c r="K27" s="33" t="s">
        <v>19</v>
      </c>
      <c r="L27" s="33" t="s">
        <v>108</v>
      </c>
      <c r="M27" s="34" t="s">
        <v>21</v>
      </c>
      <c r="N27" s="35" t="s">
        <v>22</v>
      </c>
      <c r="S27" s="58" t="s">
        <v>109</v>
      </c>
      <c r="T27" s="59">
        <f t="shared" si="2"/>
        <v>0</v>
      </c>
    </row>
    <row r="28" ht="15.75" customHeight="1">
      <c r="C28" s="36" t="s">
        <v>110</v>
      </c>
      <c r="D28" s="37">
        <v>6.7634648E9</v>
      </c>
      <c r="E28" s="38">
        <v>1000.0</v>
      </c>
      <c r="F28" s="29" t="s">
        <v>16</v>
      </c>
      <c r="H28" s="30" t="s">
        <v>111</v>
      </c>
      <c r="I28" s="31" t="s">
        <v>112</v>
      </c>
      <c r="J28" s="32">
        <v>3500.0</v>
      </c>
      <c r="K28" s="33" t="s">
        <v>104</v>
      </c>
      <c r="L28" s="33" t="s">
        <v>113</v>
      </c>
      <c r="M28" s="55" t="s">
        <v>57</v>
      </c>
      <c r="N28" s="35" t="s">
        <v>22</v>
      </c>
      <c r="S28" s="58" t="s">
        <v>114</v>
      </c>
      <c r="T28" s="59">
        <f t="shared" si="2"/>
        <v>0</v>
      </c>
    </row>
    <row r="29" ht="15.75" customHeight="1">
      <c r="C29" s="36" t="s">
        <v>115</v>
      </c>
      <c r="D29" s="37">
        <v>1.34059E13</v>
      </c>
      <c r="E29" s="38">
        <v>1070.06</v>
      </c>
      <c r="F29" s="29" t="s">
        <v>16</v>
      </c>
      <c r="H29" s="30" t="s">
        <v>111</v>
      </c>
      <c r="I29" s="31" t="s">
        <v>112</v>
      </c>
      <c r="J29" s="32">
        <v>3500.0</v>
      </c>
      <c r="K29" s="33" t="s">
        <v>104</v>
      </c>
      <c r="L29" s="33" t="s">
        <v>116</v>
      </c>
      <c r="M29" s="55" t="s">
        <v>57</v>
      </c>
      <c r="N29" s="35" t="s">
        <v>22</v>
      </c>
      <c r="S29" s="58" t="s">
        <v>117</v>
      </c>
      <c r="T29" s="59">
        <f t="shared" si="2"/>
        <v>0</v>
      </c>
    </row>
    <row r="30" ht="15.75" customHeight="1">
      <c r="C30" s="36" t="s">
        <v>115</v>
      </c>
      <c r="D30" s="37">
        <v>1.34059E13</v>
      </c>
      <c r="E30" s="38">
        <v>615.18</v>
      </c>
      <c r="F30" s="29" t="s">
        <v>16</v>
      </c>
      <c r="H30" s="30" t="s">
        <v>118</v>
      </c>
      <c r="I30" s="31" t="s">
        <v>119</v>
      </c>
      <c r="J30" s="32">
        <v>1850.0</v>
      </c>
      <c r="K30" s="33" t="s">
        <v>38</v>
      </c>
      <c r="L30" s="33" t="s">
        <v>120</v>
      </c>
      <c r="M30" s="41"/>
      <c r="N30" s="35" t="s">
        <v>22</v>
      </c>
      <c r="S30" s="58" t="s">
        <v>29</v>
      </c>
      <c r="T30" s="59">
        <f t="shared" si="2"/>
        <v>213989.63</v>
      </c>
    </row>
    <row r="31" ht="15.75" customHeight="1">
      <c r="C31" s="36" t="s">
        <v>121</v>
      </c>
      <c r="D31" s="37">
        <v>2.42512E13</v>
      </c>
      <c r="E31" s="38">
        <v>2500.0</v>
      </c>
      <c r="F31" s="29" t="s">
        <v>16</v>
      </c>
      <c r="H31" s="30" t="s">
        <v>118</v>
      </c>
      <c r="I31" s="31" t="s">
        <v>119</v>
      </c>
      <c r="J31" s="32">
        <v>500.0</v>
      </c>
      <c r="K31" s="33" t="s">
        <v>38</v>
      </c>
      <c r="L31" s="33" t="s">
        <v>90</v>
      </c>
      <c r="M31" s="41"/>
      <c r="N31" s="35" t="s">
        <v>22</v>
      </c>
      <c r="S31" s="58" t="s">
        <v>122</v>
      </c>
      <c r="T31" s="59">
        <f t="shared" si="2"/>
        <v>0</v>
      </c>
    </row>
    <row r="32" ht="15.75" customHeight="1">
      <c r="C32" s="36" t="s">
        <v>121</v>
      </c>
      <c r="D32" s="37">
        <v>2.42512E13</v>
      </c>
      <c r="E32" s="38">
        <v>244.38</v>
      </c>
      <c r="F32" s="29" t="s">
        <v>16</v>
      </c>
      <c r="H32" s="30" t="s">
        <v>123</v>
      </c>
      <c r="I32" s="31" t="s">
        <v>124</v>
      </c>
      <c r="J32" s="32">
        <v>3750.0</v>
      </c>
      <c r="K32" s="33" t="s">
        <v>38</v>
      </c>
      <c r="L32" s="33" t="s">
        <v>125</v>
      </c>
      <c r="M32" s="41"/>
      <c r="N32" s="35" t="s">
        <v>22</v>
      </c>
      <c r="S32" s="58" t="s">
        <v>126</v>
      </c>
      <c r="T32" s="59">
        <f t="shared" si="2"/>
        <v>0</v>
      </c>
    </row>
    <row r="33" ht="15.75" customHeight="1">
      <c r="C33" s="36" t="s">
        <v>121</v>
      </c>
      <c r="D33" s="37">
        <v>2.42512E13</v>
      </c>
      <c r="E33" s="38">
        <v>230.0</v>
      </c>
      <c r="F33" s="29" t="s">
        <v>16</v>
      </c>
      <c r="H33" s="30" t="s">
        <v>123</v>
      </c>
      <c r="I33" s="31" t="s">
        <v>124</v>
      </c>
      <c r="J33" s="32">
        <v>1500.0</v>
      </c>
      <c r="K33" s="33" t="s">
        <v>38</v>
      </c>
      <c r="L33" s="33" t="s">
        <v>90</v>
      </c>
      <c r="M33" s="41"/>
      <c r="N33" s="35" t="s">
        <v>22</v>
      </c>
      <c r="S33" s="58" t="s">
        <v>127</v>
      </c>
      <c r="T33" s="59">
        <f t="shared" si="2"/>
        <v>0</v>
      </c>
    </row>
    <row r="34" ht="15.75" customHeight="1">
      <c r="C34" s="36" t="s">
        <v>121</v>
      </c>
      <c r="D34" s="37">
        <v>2.42512E13</v>
      </c>
      <c r="E34" s="38">
        <v>1083.0</v>
      </c>
      <c r="F34" s="29" t="s">
        <v>16</v>
      </c>
      <c r="H34" s="30" t="s">
        <v>128</v>
      </c>
      <c r="I34" s="31" t="s">
        <v>129</v>
      </c>
      <c r="J34" s="32">
        <v>13000.0</v>
      </c>
      <c r="K34" s="33" t="s">
        <v>38</v>
      </c>
      <c r="L34" s="33" t="s">
        <v>130</v>
      </c>
      <c r="M34" s="41"/>
      <c r="N34" s="35" t="s">
        <v>22</v>
      </c>
      <c r="S34" s="61" t="s">
        <v>24</v>
      </c>
      <c r="T34" s="59">
        <f t="shared" si="2"/>
        <v>9.5</v>
      </c>
    </row>
    <row r="35" ht="15.75" customHeight="1">
      <c r="C35" s="36" t="s">
        <v>121</v>
      </c>
      <c r="D35" s="37">
        <v>2.42512E13</v>
      </c>
      <c r="E35" s="38">
        <v>300.0</v>
      </c>
      <c r="F35" s="29" t="s">
        <v>16</v>
      </c>
      <c r="H35" s="30" t="s">
        <v>128</v>
      </c>
      <c r="I35" s="31" t="s">
        <v>129</v>
      </c>
      <c r="J35" s="32">
        <v>19025.0</v>
      </c>
      <c r="K35" s="33" t="s">
        <v>38</v>
      </c>
      <c r="L35" s="33" t="s">
        <v>131</v>
      </c>
      <c r="M35" s="41"/>
      <c r="N35" s="35" t="s">
        <v>22</v>
      </c>
      <c r="S35" s="60" t="s">
        <v>132</v>
      </c>
      <c r="T35" s="59">
        <f t="shared" si="2"/>
        <v>0</v>
      </c>
    </row>
    <row r="36" ht="15.75" customHeight="1">
      <c r="C36" s="36" t="s">
        <v>133</v>
      </c>
      <c r="D36" s="37">
        <v>5.928577869E9</v>
      </c>
      <c r="E36" s="38">
        <v>20000.0</v>
      </c>
      <c r="F36" s="29" t="s">
        <v>16</v>
      </c>
      <c r="H36" s="30" t="s">
        <v>134</v>
      </c>
      <c r="I36" s="31" t="s">
        <v>135</v>
      </c>
      <c r="J36" s="32">
        <v>1500.0</v>
      </c>
      <c r="K36" s="33" t="s">
        <v>38</v>
      </c>
      <c r="L36" s="33" t="s">
        <v>136</v>
      </c>
      <c r="M36" s="41"/>
      <c r="N36" s="35" t="s">
        <v>22</v>
      </c>
      <c r="S36" s="60" t="s">
        <v>137</v>
      </c>
      <c r="T36" s="59">
        <f t="shared" si="2"/>
        <v>0</v>
      </c>
    </row>
    <row r="37" ht="15.75" customHeight="1">
      <c r="C37" s="36" t="s">
        <v>138</v>
      </c>
      <c r="D37" s="37">
        <v>2.970252287E10</v>
      </c>
      <c r="E37" s="38">
        <v>1000.0</v>
      </c>
      <c r="F37" s="29" t="s">
        <v>16</v>
      </c>
      <c r="H37" s="30" t="s">
        <v>134</v>
      </c>
      <c r="I37" s="31" t="s">
        <v>135</v>
      </c>
      <c r="J37" s="32">
        <v>1000.0</v>
      </c>
      <c r="K37" s="33" t="s">
        <v>38</v>
      </c>
      <c r="L37" s="33" t="s">
        <v>139</v>
      </c>
      <c r="M37" s="41"/>
      <c r="N37" s="35" t="s">
        <v>22</v>
      </c>
      <c r="S37" s="58" t="s">
        <v>140</v>
      </c>
      <c r="T37" s="59">
        <f t="shared" si="2"/>
        <v>26650</v>
      </c>
    </row>
    <row r="38" ht="15.75" customHeight="1">
      <c r="C38" s="36" t="s">
        <v>138</v>
      </c>
      <c r="D38" s="37">
        <v>2.970252287E10</v>
      </c>
      <c r="E38" s="38">
        <v>2000.0</v>
      </c>
      <c r="F38" s="29" t="s">
        <v>16</v>
      </c>
      <c r="H38" s="30" t="s">
        <v>141</v>
      </c>
      <c r="I38" s="31" t="s">
        <v>142</v>
      </c>
      <c r="J38" s="32">
        <v>585.35</v>
      </c>
      <c r="K38" s="33" t="s">
        <v>143</v>
      </c>
      <c r="L38" s="41" t="s">
        <v>144</v>
      </c>
      <c r="M38" s="34" t="s">
        <v>21</v>
      </c>
      <c r="N38" s="35" t="s">
        <v>22</v>
      </c>
      <c r="S38" s="58" t="s">
        <v>145</v>
      </c>
      <c r="T38" s="59">
        <f t="shared" si="2"/>
        <v>0</v>
      </c>
    </row>
    <row r="39" ht="15.75" customHeight="1">
      <c r="C39" s="36" t="s">
        <v>138</v>
      </c>
      <c r="D39" s="37">
        <v>2.970252287E10</v>
      </c>
      <c r="E39" s="38">
        <v>500.0</v>
      </c>
      <c r="F39" s="29" t="s">
        <v>16</v>
      </c>
      <c r="H39" s="30" t="s">
        <v>141</v>
      </c>
      <c r="I39" s="31" t="s">
        <v>142</v>
      </c>
      <c r="J39" s="32">
        <v>59.54</v>
      </c>
      <c r="K39" s="33" t="s">
        <v>143</v>
      </c>
      <c r="L39" s="41" t="s">
        <v>144</v>
      </c>
      <c r="M39" s="34" t="s">
        <v>21</v>
      </c>
      <c r="N39" s="35" t="s">
        <v>22</v>
      </c>
      <c r="S39" s="58" t="s">
        <v>146</v>
      </c>
      <c r="T39" s="59">
        <f t="shared" si="2"/>
        <v>200</v>
      </c>
    </row>
    <row r="40" ht="15.75" customHeight="1">
      <c r="C40" s="36" t="s">
        <v>147</v>
      </c>
      <c r="D40" s="37">
        <v>6.60913577E10</v>
      </c>
      <c r="E40" s="38">
        <v>3500.0</v>
      </c>
      <c r="F40" s="29" t="s">
        <v>16</v>
      </c>
      <c r="H40" s="30" t="s">
        <v>148</v>
      </c>
      <c r="I40" s="31" t="s">
        <v>149</v>
      </c>
      <c r="J40" s="32">
        <v>1070.06</v>
      </c>
      <c r="K40" s="33" t="s">
        <v>91</v>
      </c>
      <c r="L40" s="33" t="s">
        <v>150</v>
      </c>
      <c r="M40" s="55" t="s">
        <v>57</v>
      </c>
      <c r="N40" s="35" t="s">
        <v>22</v>
      </c>
      <c r="S40" s="58" t="s">
        <v>151</v>
      </c>
      <c r="T40" s="59">
        <f t="shared" si="2"/>
        <v>12000</v>
      </c>
    </row>
    <row r="41" ht="15.75" customHeight="1">
      <c r="C41" s="36" t="s">
        <v>147</v>
      </c>
      <c r="D41" s="37">
        <v>6.60913577E10</v>
      </c>
      <c r="E41" s="38">
        <v>8950.0</v>
      </c>
      <c r="F41" s="29" t="s">
        <v>16</v>
      </c>
      <c r="H41" s="30" t="s">
        <v>148</v>
      </c>
      <c r="I41" s="31" t="s">
        <v>149</v>
      </c>
      <c r="J41" s="32">
        <v>615.18</v>
      </c>
      <c r="K41" s="33" t="s">
        <v>91</v>
      </c>
      <c r="L41" s="33" t="s">
        <v>152</v>
      </c>
      <c r="M41" s="55" t="s">
        <v>57</v>
      </c>
      <c r="N41" s="35" t="s">
        <v>22</v>
      </c>
      <c r="S41" s="58" t="s">
        <v>44</v>
      </c>
      <c r="T41" s="59">
        <f t="shared" si="2"/>
        <v>15545.97</v>
      </c>
    </row>
    <row r="42" ht="15.75" customHeight="1">
      <c r="C42" s="36" t="s">
        <v>147</v>
      </c>
      <c r="D42" s="37">
        <v>6.60913577E10</v>
      </c>
      <c r="E42" s="38">
        <v>30000.0</v>
      </c>
      <c r="F42" s="29" t="s">
        <v>16</v>
      </c>
      <c r="H42" s="30" t="s">
        <v>153</v>
      </c>
      <c r="I42" s="31" t="s">
        <v>154</v>
      </c>
      <c r="J42" s="32">
        <v>230.0</v>
      </c>
      <c r="K42" s="33" t="s">
        <v>91</v>
      </c>
      <c r="L42" s="33" t="s">
        <v>155</v>
      </c>
      <c r="M42" s="55" t="s">
        <v>57</v>
      </c>
      <c r="N42" s="35" t="s">
        <v>22</v>
      </c>
      <c r="S42" s="58" t="s">
        <v>156</v>
      </c>
      <c r="T42" s="59">
        <f t="shared" si="2"/>
        <v>0</v>
      </c>
    </row>
    <row r="43" ht="15.75" customHeight="1">
      <c r="C43" s="36" t="s">
        <v>147</v>
      </c>
      <c r="D43" s="37">
        <v>6.60913577E10</v>
      </c>
      <c r="E43" s="38">
        <v>15000.0</v>
      </c>
      <c r="F43" s="29" t="s">
        <v>16</v>
      </c>
      <c r="H43" s="30" t="s">
        <v>153</v>
      </c>
      <c r="I43" s="31" t="s">
        <v>154</v>
      </c>
      <c r="J43" s="32">
        <v>244.38</v>
      </c>
      <c r="K43" s="33" t="s">
        <v>91</v>
      </c>
      <c r="L43" s="33" t="s">
        <v>157</v>
      </c>
      <c r="M43" s="55" t="s">
        <v>57</v>
      </c>
      <c r="N43" s="35" t="s">
        <v>22</v>
      </c>
      <c r="S43" s="58" t="s">
        <v>158</v>
      </c>
      <c r="T43" s="59">
        <f t="shared" si="2"/>
        <v>0</v>
      </c>
    </row>
    <row r="44" ht="15.75" customHeight="1">
      <c r="C44" s="36"/>
      <c r="D44" s="37"/>
      <c r="E44" s="38"/>
      <c r="F44" s="29"/>
      <c r="H44" s="30"/>
      <c r="I44" s="39"/>
      <c r="J44" s="32"/>
      <c r="K44" s="33"/>
      <c r="L44" s="33"/>
      <c r="M44" s="41"/>
      <c r="N44" s="41"/>
      <c r="S44" s="62" t="s">
        <v>38</v>
      </c>
      <c r="T44" s="59">
        <f t="shared" si="2"/>
        <v>79645</v>
      </c>
    </row>
    <row r="45" ht="15.75" customHeight="1">
      <c r="C45" s="36" t="s">
        <v>159</v>
      </c>
      <c r="D45" s="37">
        <v>2.5638385843E10</v>
      </c>
      <c r="E45" s="38">
        <v>5000.0</v>
      </c>
      <c r="F45" s="29" t="s">
        <v>16</v>
      </c>
      <c r="H45" s="30" t="s">
        <v>153</v>
      </c>
      <c r="I45" s="31" t="s">
        <v>154</v>
      </c>
      <c r="J45" s="32">
        <v>1083.0</v>
      </c>
      <c r="K45" s="33" t="s">
        <v>91</v>
      </c>
      <c r="L45" s="33" t="s">
        <v>160</v>
      </c>
      <c r="M45" s="55" t="s">
        <v>57</v>
      </c>
      <c r="N45" s="35" t="s">
        <v>22</v>
      </c>
      <c r="S45" s="58" t="s">
        <v>19</v>
      </c>
      <c r="T45" s="59">
        <f t="shared" si="2"/>
        <v>5430</v>
      </c>
    </row>
    <row r="46" ht="15.75" customHeight="1">
      <c r="C46" s="36" t="s">
        <v>161</v>
      </c>
      <c r="D46" s="37">
        <v>3.008250807E9</v>
      </c>
      <c r="E46" s="38">
        <v>6000.0</v>
      </c>
      <c r="F46" s="29" t="s">
        <v>16</v>
      </c>
      <c r="H46" s="30" t="s">
        <v>162</v>
      </c>
      <c r="I46" s="31" t="s">
        <v>163</v>
      </c>
      <c r="J46" s="32">
        <v>1200.0</v>
      </c>
      <c r="K46" s="33" t="s">
        <v>38</v>
      </c>
      <c r="L46" s="33" t="s">
        <v>164</v>
      </c>
      <c r="M46" s="41"/>
      <c r="N46" s="35" t="s">
        <v>22</v>
      </c>
      <c r="S46" s="58" t="s">
        <v>143</v>
      </c>
      <c r="T46" s="59">
        <f t="shared" si="2"/>
        <v>644.89</v>
      </c>
    </row>
    <row r="47" ht="15.75" customHeight="1">
      <c r="C47" s="36" t="s">
        <v>165</v>
      </c>
      <c r="D47" s="37">
        <v>1.586909584E10</v>
      </c>
      <c r="E47" s="38">
        <v>30000.0</v>
      </c>
      <c r="F47" s="29" t="s">
        <v>16</v>
      </c>
      <c r="H47" s="30" t="s">
        <v>162</v>
      </c>
      <c r="I47" s="31" t="s">
        <v>163</v>
      </c>
      <c r="J47" s="32">
        <v>500.0</v>
      </c>
      <c r="K47" s="33" t="s">
        <v>38</v>
      </c>
      <c r="L47" s="33" t="s">
        <v>166</v>
      </c>
      <c r="M47" s="35"/>
      <c r="N47" s="35" t="s">
        <v>22</v>
      </c>
      <c r="S47" s="57" t="s">
        <v>49</v>
      </c>
      <c r="T47" s="63">
        <f>SUM(T19:T46)</f>
        <v>360442.61</v>
      </c>
    </row>
    <row r="48" ht="15.75" customHeight="1">
      <c r="C48" s="36" t="s">
        <v>167</v>
      </c>
      <c r="D48" s="37">
        <v>1.1683111877E10</v>
      </c>
      <c r="E48" s="38">
        <v>5000.0</v>
      </c>
      <c r="F48" s="29" t="s">
        <v>16</v>
      </c>
      <c r="H48" s="30" t="s">
        <v>168</v>
      </c>
      <c r="I48" s="31" t="s">
        <v>169</v>
      </c>
      <c r="J48" s="32">
        <v>12000.0</v>
      </c>
      <c r="K48" s="33" t="s">
        <v>151</v>
      </c>
      <c r="L48" s="33" t="s">
        <v>170</v>
      </c>
      <c r="M48" s="34" t="s">
        <v>21</v>
      </c>
      <c r="N48" s="35" t="s">
        <v>22</v>
      </c>
    </row>
    <row r="49" ht="15.75" customHeight="1">
      <c r="C49" s="36" t="s">
        <v>171</v>
      </c>
      <c r="D49" s="37">
        <v>1.86007868E8</v>
      </c>
      <c r="E49" s="38">
        <v>12000.0</v>
      </c>
      <c r="F49" s="29" t="s">
        <v>16</v>
      </c>
      <c r="H49" s="30" t="s">
        <v>172</v>
      </c>
      <c r="I49" s="31" t="s">
        <v>173</v>
      </c>
      <c r="J49" s="32">
        <v>16150.0</v>
      </c>
      <c r="K49" s="33" t="s">
        <v>104</v>
      </c>
      <c r="L49" s="33" t="s">
        <v>174</v>
      </c>
      <c r="M49" s="34" t="s">
        <v>21</v>
      </c>
      <c r="N49" s="35" t="s">
        <v>22</v>
      </c>
    </row>
    <row r="50" ht="15.75" customHeight="1">
      <c r="C50" s="36" t="s">
        <v>175</v>
      </c>
      <c r="D50" s="37">
        <v>1.02726E13</v>
      </c>
      <c r="E50" s="38">
        <v>100.0</v>
      </c>
      <c r="F50" s="29" t="s">
        <v>16</v>
      </c>
      <c r="H50" s="30" t="s">
        <v>176</v>
      </c>
      <c r="I50" s="31" t="s">
        <v>177</v>
      </c>
      <c r="J50" s="32">
        <v>100.0</v>
      </c>
      <c r="K50" s="33" t="s">
        <v>146</v>
      </c>
      <c r="L50" s="33" t="s">
        <v>178</v>
      </c>
      <c r="M50" s="34" t="s">
        <v>21</v>
      </c>
      <c r="N50" s="35" t="s">
        <v>22</v>
      </c>
    </row>
    <row r="51" ht="15.75" customHeight="1">
      <c r="C51" s="36" t="s">
        <v>175</v>
      </c>
      <c r="D51" s="37">
        <v>1.02726E13</v>
      </c>
      <c r="E51" s="38">
        <v>500.0</v>
      </c>
      <c r="F51" s="29" t="s">
        <v>16</v>
      </c>
      <c r="H51" s="30" t="s">
        <v>176</v>
      </c>
      <c r="I51" s="31" t="s">
        <v>177</v>
      </c>
      <c r="J51" s="32">
        <v>100.0</v>
      </c>
      <c r="K51" s="33" t="s">
        <v>146</v>
      </c>
      <c r="L51" s="33" t="s">
        <v>178</v>
      </c>
      <c r="M51" s="34" t="s">
        <v>21</v>
      </c>
      <c r="N51" s="35" t="s">
        <v>22</v>
      </c>
    </row>
    <row r="52" ht="15.75" customHeight="1">
      <c r="C52" s="36" t="s">
        <v>175</v>
      </c>
      <c r="D52" s="37">
        <v>1.02726E13</v>
      </c>
      <c r="E52" s="38">
        <v>100.0</v>
      </c>
      <c r="F52" s="29" t="s">
        <v>16</v>
      </c>
      <c r="H52" s="30" t="s">
        <v>179</v>
      </c>
      <c r="I52" s="31" t="s">
        <v>180</v>
      </c>
      <c r="J52" s="32">
        <v>900.0</v>
      </c>
      <c r="K52" s="33" t="s">
        <v>38</v>
      </c>
      <c r="L52" s="33" t="s">
        <v>181</v>
      </c>
      <c r="M52" s="35"/>
      <c r="N52" s="35" t="s">
        <v>22</v>
      </c>
    </row>
    <row r="53" ht="15.75" customHeight="1">
      <c r="C53" s="36" t="s">
        <v>175</v>
      </c>
      <c r="D53" s="37">
        <v>1.02726E13</v>
      </c>
      <c r="E53" s="38">
        <v>50.0</v>
      </c>
      <c r="F53" s="29" t="s">
        <v>16</v>
      </c>
      <c r="H53" s="30" t="s">
        <v>182</v>
      </c>
      <c r="I53" s="31" t="s">
        <v>183</v>
      </c>
      <c r="J53" s="32">
        <v>2500.0</v>
      </c>
      <c r="K53" s="33" t="s">
        <v>82</v>
      </c>
      <c r="L53" s="33" t="s">
        <v>184</v>
      </c>
      <c r="M53" s="35"/>
      <c r="N53" s="35" t="s">
        <v>22</v>
      </c>
    </row>
    <row r="54" ht="15.75" customHeight="1">
      <c r="A54" s="64"/>
      <c r="C54" s="36" t="s">
        <v>175</v>
      </c>
      <c r="D54" s="37">
        <v>1.02726E13</v>
      </c>
      <c r="E54" s="38">
        <v>100.0</v>
      </c>
      <c r="F54" s="29" t="s">
        <v>16</v>
      </c>
      <c r="H54" s="65"/>
      <c r="I54" s="66"/>
      <c r="J54" s="67">
        <f>SUM(J4:J53)</f>
        <v>360442.61</v>
      </c>
      <c r="K54" s="68"/>
      <c r="L54" s="69"/>
      <c r="M54" s="50"/>
      <c r="N54" s="70"/>
    </row>
    <row r="55" ht="15.75" customHeight="1">
      <c r="A55" s="64"/>
      <c r="C55" s="36" t="s">
        <v>175</v>
      </c>
      <c r="D55" s="37">
        <v>1.02726E13</v>
      </c>
      <c r="E55" s="38">
        <v>500.0</v>
      </c>
      <c r="F55" s="29" t="s">
        <v>16</v>
      </c>
      <c r="H55" s="71"/>
      <c r="I55" s="72"/>
      <c r="J55" s="72"/>
      <c r="K55" s="73"/>
      <c r="L55" s="74"/>
      <c r="M55" s="50"/>
      <c r="N55" s="75"/>
    </row>
    <row r="56" ht="15.75" customHeight="1">
      <c r="C56" s="36" t="s">
        <v>175</v>
      </c>
      <c r="D56" s="37">
        <v>1.02726E13</v>
      </c>
      <c r="E56" s="38">
        <v>200.0</v>
      </c>
      <c r="F56" s="29" t="s">
        <v>16</v>
      </c>
      <c r="H56" s="71"/>
      <c r="I56" s="72"/>
      <c r="J56" s="72"/>
      <c r="K56" s="73"/>
      <c r="L56" s="74"/>
      <c r="M56" s="50"/>
      <c r="N56" s="75"/>
    </row>
    <row r="57" ht="15.75" customHeight="1">
      <c r="C57" s="36" t="s">
        <v>175</v>
      </c>
      <c r="D57" s="37">
        <v>1.02726E13</v>
      </c>
      <c r="E57" s="38">
        <v>100.0</v>
      </c>
      <c r="F57" s="29" t="s">
        <v>16</v>
      </c>
      <c r="H57" s="71"/>
      <c r="I57" s="72"/>
      <c r="J57" s="72"/>
      <c r="K57" s="73"/>
      <c r="L57" s="74"/>
      <c r="M57" s="50"/>
      <c r="N57" s="75"/>
    </row>
    <row r="58" ht="15.75" customHeight="1">
      <c r="C58" s="36" t="s">
        <v>175</v>
      </c>
      <c r="D58" s="37">
        <v>1.02726E13</v>
      </c>
      <c r="E58" s="38">
        <v>10.0</v>
      </c>
      <c r="F58" s="29" t="s">
        <v>16</v>
      </c>
      <c r="H58" s="71"/>
      <c r="I58" s="72"/>
      <c r="J58" s="72"/>
      <c r="K58" s="73"/>
      <c r="L58" s="74"/>
      <c r="M58" s="50"/>
      <c r="N58" s="75"/>
    </row>
    <row r="59" ht="15.75" customHeight="1">
      <c r="C59" s="36" t="s">
        <v>175</v>
      </c>
      <c r="D59" s="37">
        <v>1.02726E13</v>
      </c>
      <c r="E59" s="38">
        <v>200.0</v>
      </c>
      <c r="F59" s="29" t="s">
        <v>16</v>
      </c>
      <c r="H59" s="71"/>
      <c r="I59" s="72"/>
      <c r="J59" s="72"/>
      <c r="K59" s="73"/>
      <c r="L59" s="74"/>
      <c r="M59" s="50"/>
      <c r="N59" s="75"/>
    </row>
    <row r="60" ht="15.75" customHeight="1">
      <c r="C60" s="36" t="s">
        <v>175</v>
      </c>
      <c r="D60" s="37">
        <v>1.02726E13</v>
      </c>
      <c r="E60" s="38">
        <v>84.0</v>
      </c>
      <c r="F60" s="29" t="s">
        <v>16</v>
      </c>
      <c r="H60" s="71"/>
      <c r="I60" s="72"/>
      <c r="J60" s="72"/>
      <c r="K60" s="73"/>
      <c r="L60" s="74"/>
      <c r="M60" s="50"/>
      <c r="N60" s="75"/>
    </row>
    <row r="61" ht="15.75" customHeight="1">
      <c r="C61" s="36" t="s">
        <v>175</v>
      </c>
      <c r="D61" s="37">
        <v>1.02726E13</v>
      </c>
      <c r="E61" s="38">
        <v>300.0</v>
      </c>
      <c r="F61" s="29" t="s">
        <v>16</v>
      </c>
      <c r="H61" s="71"/>
      <c r="I61" s="72"/>
      <c r="J61" s="72"/>
      <c r="K61" s="73"/>
      <c r="L61" s="74"/>
      <c r="M61" s="50"/>
      <c r="N61" s="75"/>
    </row>
    <row r="62" ht="15.75" customHeight="1">
      <c r="C62" s="36" t="s">
        <v>175</v>
      </c>
      <c r="D62" s="37">
        <v>1.02726E13</v>
      </c>
      <c r="E62" s="38">
        <v>300.0</v>
      </c>
      <c r="F62" s="29" t="s">
        <v>16</v>
      </c>
      <c r="H62" s="71"/>
      <c r="I62" s="72"/>
      <c r="J62" s="72"/>
      <c r="K62" s="73"/>
      <c r="L62" s="74"/>
      <c r="M62" s="50"/>
      <c r="N62" s="75"/>
    </row>
    <row r="63" ht="15.75" customHeight="1">
      <c r="C63" s="36" t="s">
        <v>175</v>
      </c>
      <c r="D63" s="37">
        <v>1.02726E13</v>
      </c>
      <c r="E63" s="38">
        <v>311.11</v>
      </c>
      <c r="F63" s="29" t="s">
        <v>16</v>
      </c>
      <c r="H63" s="71"/>
      <c r="I63" s="72"/>
      <c r="J63" s="72"/>
      <c r="K63" s="73"/>
      <c r="L63" s="74"/>
      <c r="M63" s="50"/>
      <c r="N63" s="75"/>
    </row>
    <row r="64" ht="15.75" customHeight="1">
      <c r="C64" s="36" t="s">
        <v>175</v>
      </c>
      <c r="D64" s="37">
        <v>1.02726E13</v>
      </c>
      <c r="E64" s="38">
        <v>50.0</v>
      </c>
      <c r="F64" s="29" t="s">
        <v>16</v>
      </c>
      <c r="H64" s="71"/>
      <c r="I64" s="72"/>
      <c r="J64" s="72"/>
      <c r="K64" s="73"/>
      <c r="L64" s="74"/>
      <c r="M64" s="50"/>
      <c r="N64" s="75"/>
    </row>
    <row r="65" ht="15.75" customHeight="1">
      <c r="C65" s="36" t="s">
        <v>175</v>
      </c>
      <c r="D65" s="37">
        <v>1.02726E13</v>
      </c>
      <c r="E65" s="38">
        <v>1000.0</v>
      </c>
      <c r="F65" s="29" t="s">
        <v>16</v>
      </c>
      <c r="H65" s="71"/>
      <c r="I65" s="72"/>
      <c r="J65" s="72"/>
      <c r="K65" s="73"/>
      <c r="L65" s="74"/>
      <c r="M65" s="50"/>
      <c r="N65" s="75"/>
    </row>
    <row r="66" ht="15.75" customHeight="1">
      <c r="C66" s="36" t="s">
        <v>175</v>
      </c>
      <c r="D66" s="37">
        <v>1.02726E13</v>
      </c>
      <c r="E66" s="38">
        <v>100.0</v>
      </c>
      <c r="F66" s="29" t="s">
        <v>16</v>
      </c>
      <c r="H66" s="71"/>
      <c r="I66" s="72"/>
      <c r="J66" s="72"/>
      <c r="K66" s="73"/>
      <c r="L66" s="74"/>
      <c r="M66" s="50"/>
      <c r="N66" s="75"/>
    </row>
    <row r="67" ht="15.75" customHeight="1">
      <c r="C67" s="36" t="s">
        <v>175</v>
      </c>
      <c r="D67" s="37">
        <v>1.02726E13</v>
      </c>
      <c r="E67" s="38">
        <v>200.0</v>
      </c>
      <c r="F67" s="29" t="s">
        <v>16</v>
      </c>
      <c r="H67" s="71"/>
      <c r="I67" s="72"/>
      <c r="J67" s="72"/>
      <c r="K67" s="73"/>
      <c r="L67" s="74"/>
      <c r="M67" s="50"/>
      <c r="N67" s="75"/>
    </row>
    <row r="68" ht="15.75" customHeight="1">
      <c r="C68" s="36" t="s">
        <v>175</v>
      </c>
      <c r="D68" s="37">
        <v>1.02726E13</v>
      </c>
      <c r="E68" s="38">
        <v>100.0</v>
      </c>
      <c r="F68" s="29" t="s">
        <v>16</v>
      </c>
      <c r="H68" s="71"/>
      <c r="I68" s="72"/>
      <c r="J68" s="72"/>
      <c r="K68" s="73"/>
      <c r="L68" s="74"/>
      <c r="M68" s="50"/>
      <c r="N68" s="75"/>
    </row>
    <row r="69" ht="15.75" customHeight="1">
      <c r="C69" s="36" t="s">
        <v>175</v>
      </c>
      <c r="D69" s="37">
        <v>1.02726E13</v>
      </c>
      <c r="E69" s="38">
        <v>100.0</v>
      </c>
      <c r="F69" s="29" t="s">
        <v>16</v>
      </c>
      <c r="H69" s="71"/>
      <c r="I69" s="72"/>
      <c r="J69" s="72"/>
      <c r="K69" s="73"/>
      <c r="L69" s="74"/>
      <c r="M69" s="50"/>
      <c r="N69" s="75"/>
    </row>
    <row r="70" ht="15.75" customHeight="1">
      <c r="C70" s="36" t="s">
        <v>175</v>
      </c>
      <c r="D70" s="37">
        <v>1.02726E13</v>
      </c>
      <c r="E70" s="38">
        <v>500.0</v>
      </c>
      <c r="F70" s="29" t="s">
        <v>16</v>
      </c>
      <c r="H70" s="71"/>
      <c r="I70" s="72"/>
      <c r="J70" s="72"/>
      <c r="K70" s="73"/>
      <c r="L70" s="74"/>
      <c r="M70" s="50"/>
      <c r="N70" s="75"/>
    </row>
    <row r="71" ht="15.75" customHeight="1">
      <c r="C71" s="36" t="s">
        <v>175</v>
      </c>
      <c r="D71" s="37">
        <v>1.02726E13</v>
      </c>
      <c r="E71" s="38">
        <v>1000.0</v>
      </c>
      <c r="F71" s="29" t="s">
        <v>16</v>
      </c>
      <c r="H71" s="71"/>
      <c r="I71" s="72"/>
      <c r="J71" s="72"/>
      <c r="K71" s="73"/>
      <c r="L71" s="74"/>
      <c r="M71" s="50"/>
      <c r="N71" s="75"/>
    </row>
    <row r="72" ht="15.75" customHeight="1">
      <c r="C72" s="36" t="s">
        <v>175</v>
      </c>
      <c r="D72" s="37">
        <v>1.02726E13</v>
      </c>
      <c r="E72" s="38">
        <v>100.0</v>
      </c>
      <c r="F72" s="29" t="s">
        <v>16</v>
      </c>
      <c r="H72" s="71"/>
      <c r="I72" s="72"/>
      <c r="J72" s="72"/>
      <c r="K72" s="73"/>
      <c r="L72" s="74"/>
      <c r="M72" s="50"/>
      <c r="N72" s="75"/>
    </row>
    <row r="73" ht="15.75" customHeight="1">
      <c r="C73" s="36" t="s">
        <v>175</v>
      </c>
      <c r="D73" s="37">
        <v>1.02726E13</v>
      </c>
      <c r="E73" s="38">
        <v>100.0</v>
      </c>
      <c r="F73" s="29" t="s">
        <v>16</v>
      </c>
      <c r="H73" s="71"/>
      <c r="I73" s="72"/>
      <c r="J73" s="72"/>
      <c r="K73" s="73"/>
      <c r="L73" s="74"/>
      <c r="M73" s="50"/>
      <c r="N73" s="75"/>
    </row>
    <row r="74" ht="15.75" customHeight="1">
      <c r="C74" s="36" t="s">
        <v>175</v>
      </c>
      <c r="D74" s="37">
        <v>1.02726E13</v>
      </c>
      <c r="E74" s="38">
        <v>300.0</v>
      </c>
      <c r="F74" s="29" t="s">
        <v>16</v>
      </c>
      <c r="H74" s="71"/>
      <c r="I74" s="72"/>
      <c r="J74" s="72"/>
      <c r="K74" s="73"/>
      <c r="L74" s="74"/>
      <c r="M74" s="50"/>
      <c r="N74" s="75"/>
    </row>
    <row r="75" ht="15.75" customHeight="1">
      <c r="C75" s="36" t="s">
        <v>175</v>
      </c>
      <c r="D75" s="37">
        <v>1.02726E13</v>
      </c>
      <c r="E75" s="38">
        <v>200.0</v>
      </c>
      <c r="F75" s="29" t="s">
        <v>16</v>
      </c>
      <c r="H75" s="71"/>
      <c r="I75" s="72"/>
      <c r="J75" s="72"/>
      <c r="K75" s="73"/>
      <c r="L75" s="74"/>
      <c r="M75" s="50"/>
      <c r="N75" s="75"/>
    </row>
    <row r="76" ht="15.75" customHeight="1">
      <c r="C76" s="36" t="s">
        <v>175</v>
      </c>
      <c r="D76" s="37">
        <v>1.02726E13</v>
      </c>
      <c r="E76" s="38">
        <v>100.0</v>
      </c>
      <c r="F76" s="29" t="s">
        <v>16</v>
      </c>
      <c r="H76" s="71"/>
      <c r="I76" s="72"/>
      <c r="J76" s="72"/>
      <c r="K76" s="73"/>
      <c r="L76" s="74"/>
      <c r="M76" s="50"/>
      <c r="N76" s="75"/>
    </row>
    <row r="77" ht="15.75" customHeight="1">
      <c r="C77" s="36" t="s">
        <v>175</v>
      </c>
      <c r="D77" s="37">
        <v>1.02726E13</v>
      </c>
      <c r="E77" s="38">
        <v>100.0</v>
      </c>
      <c r="F77" s="29" t="s">
        <v>16</v>
      </c>
      <c r="H77" s="71"/>
      <c r="I77" s="72"/>
      <c r="J77" s="72"/>
      <c r="K77" s="73"/>
      <c r="L77" s="74"/>
      <c r="M77" s="50"/>
      <c r="N77" s="75"/>
    </row>
    <row r="78" ht="15.75" customHeight="1">
      <c r="C78" s="36" t="s">
        <v>175</v>
      </c>
      <c r="D78" s="37">
        <v>1.02726E13</v>
      </c>
      <c r="E78" s="38">
        <v>100.0</v>
      </c>
      <c r="F78" s="29" t="s">
        <v>16</v>
      </c>
      <c r="H78" s="71"/>
      <c r="I78" s="72"/>
      <c r="J78" s="72"/>
      <c r="K78" s="73"/>
      <c r="L78" s="74"/>
      <c r="M78" s="50"/>
      <c r="N78" s="75"/>
    </row>
    <row r="79" ht="15.75" customHeight="1">
      <c r="C79" s="36" t="s">
        <v>175</v>
      </c>
      <c r="D79" s="37">
        <v>1.02726E13</v>
      </c>
      <c r="E79" s="38">
        <v>1000.0</v>
      </c>
      <c r="F79" s="29" t="s">
        <v>16</v>
      </c>
      <c r="H79" s="71"/>
      <c r="I79" s="72"/>
      <c r="J79" s="72"/>
      <c r="K79" s="73"/>
      <c r="L79" s="74"/>
      <c r="M79" s="50"/>
      <c r="N79" s="75"/>
    </row>
    <row r="80" ht="15.75" customHeight="1">
      <c r="C80" s="36" t="s">
        <v>175</v>
      </c>
      <c r="D80" s="37">
        <v>1.02726E13</v>
      </c>
      <c r="E80" s="38">
        <v>500.0</v>
      </c>
      <c r="F80" s="29" t="s">
        <v>16</v>
      </c>
      <c r="H80" s="71"/>
      <c r="I80" s="72"/>
      <c r="J80" s="72"/>
      <c r="K80" s="73"/>
      <c r="L80" s="74"/>
      <c r="M80" s="50"/>
      <c r="N80" s="75"/>
    </row>
    <row r="81" ht="15.75" customHeight="1">
      <c r="C81" s="36" t="s">
        <v>175</v>
      </c>
      <c r="D81" s="37">
        <v>1.02726E13</v>
      </c>
      <c r="E81" s="38">
        <v>50.0</v>
      </c>
      <c r="F81" s="29" t="s">
        <v>16</v>
      </c>
      <c r="H81" s="71"/>
      <c r="I81" s="72"/>
      <c r="J81" s="72"/>
      <c r="K81" s="73"/>
      <c r="L81" s="74"/>
      <c r="M81" s="50"/>
      <c r="N81" s="75"/>
    </row>
    <row r="82" ht="15.75" customHeight="1">
      <c r="C82" s="36" t="s">
        <v>175</v>
      </c>
      <c r="D82" s="37">
        <v>1.02726E13</v>
      </c>
      <c r="E82" s="38">
        <v>1000.0</v>
      </c>
      <c r="F82" s="29" t="s">
        <v>16</v>
      </c>
      <c r="H82" s="71"/>
      <c r="I82" s="72"/>
      <c r="J82" s="72"/>
      <c r="K82" s="73"/>
      <c r="L82" s="74"/>
      <c r="M82" s="50"/>
      <c r="N82" s="75"/>
    </row>
    <row r="83" ht="15.75" customHeight="1">
      <c r="C83" s="36" t="s">
        <v>175</v>
      </c>
      <c r="D83" s="37">
        <v>1.02726E13</v>
      </c>
      <c r="E83" s="38">
        <v>100.0</v>
      </c>
      <c r="F83" s="29" t="s">
        <v>16</v>
      </c>
      <c r="H83" s="71"/>
      <c r="I83" s="72"/>
      <c r="J83" s="72"/>
      <c r="K83" s="73"/>
      <c r="L83" s="74"/>
      <c r="M83" s="50"/>
      <c r="N83" s="75"/>
    </row>
    <row r="84" ht="15.75" customHeight="1">
      <c r="C84" s="36" t="s">
        <v>175</v>
      </c>
      <c r="D84" s="37">
        <v>1.02726E13</v>
      </c>
      <c r="E84" s="38">
        <v>300.0</v>
      </c>
      <c r="F84" s="29" t="s">
        <v>16</v>
      </c>
      <c r="H84" s="71"/>
      <c r="I84" s="72"/>
      <c r="J84" s="72"/>
      <c r="K84" s="73"/>
      <c r="L84" s="74"/>
      <c r="M84" s="50"/>
      <c r="N84" s="75"/>
    </row>
    <row r="85" ht="15.75" customHeight="1">
      <c r="C85" s="36" t="s">
        <v>175</v>
      </c>
      <c r="D85" s="37">
        <v>1.02726E13</v>
      </c>
      <c r="E85" s="38">
        <v>50.0</v>
      </c>
      <c r="F85" s="29" t="s">
        <v>16</v>
      </c>
      <c r="H85" s="71"/>
      <c r="I85" s="72"/>
      <c r="J85" s="72"/>
      <c r="K85" s="73"/>
      <c r="L85" s="74"/>
      <c r="M85" s="50"/>
      <c r="N85" s="75"/>
    </row>
    <row r="86" ht="15.75" customHeight="1">
      <c r="C86" s="36" t="s">
        <v>175</v>
      </c>
      <c r="D86" s="37">
        <v>1.02726E13</v>
      </c>
      <c r="E86" s="38">
        <v>500.0</v>
      </c>
      <c r="F86" s="29" t="s">
        <v>16</v>
      </c>
      <c r="H86" s="71"/>
      <c r="I86" s="72"/>
      <c r="J86" s="72"/>
      <c r="K86" s="73"/>
      <c r="L86" s="74"/>
      <c r="M86" s="50"/>
      <c r="N86" s="75"/>
    </row>
    <row r="87" ht="15.75" customHeight="1">
      <c r="C87" s="36" t="s">
        <v>175</v>
      </c>
      <c r="D87" s="37">
        <v>1.02726E13</v>
      </c>
      <c r="E87" s="38">
        <v>150.0</v>
      </c>
      <c r="F87" s="29" t="s">
        <v>16</v>
      </c>
      <c r="H87" s="71"/>
      <c r="I87" s="72"/>
      <c r="J87" s="72"/>
      <c r="K87" s="73"/>
      <c r="L87" s="74"/>
      <c r="M87" s="50"/>
      <c r="N87" s="75"/>
    </row>
    <row r="88" ht="15.75" customHeight="1">
      <c r="C88" s="76" t="s">
        <v>175</v>
      </c>
      <c r="D88" s="77">
        <v>1.02726E13</v>
      </c>
      <c r="E88" s="78">
        <v>50.0</v>
      </c>
      <c r="F88" s="79" t="s">
        <v>16</v>
      </c>
      <c r="H88" s="71"/>
      <c r="I88" s="72"/>
      <c r="J88" s="72"/>
      <c r="K88" s="73"/>
      <c r="L88" s="74"/>
      <c r="M88" s="50"/>
      <c r="N88" s="75"/>
    </row>
    <row r="89" ht="15.75" customHeight="1">
      <c r="C89" s="80"/>
      <c r="D89" s="81"/>
      <c r="E89" s="82">
        <f>SUM(E4:E88)</f>
        <v>360185.71</v>
      </c>
      <c r="F89" s="81"/>
      <c r="H89" s="71"/>
      <c r="I89" s="72"/>
      <c r="J89" s="72"/>
      <c r="K89" s="73"/>
      <c r="L89" s="74"/>
      <c r="M89" s="50"/>
      <c r="N89" s="75"/>
    </row>
    <row r="90" ht="15.75" customHeight="1">
      <c r="C90" s="83"/>
      <c r="D90" s="84"/>
      <c r="E90" s="85"/>
      <c r="F90" s="86"/>
      <c r="H90" s="71"/>
      <c r="I90" s="72"/>
      <c r="J90" s="72"/>
      <c r="K90" s="73"/>
      <c r="L90" s="74"/>
      <c r="M90" s="50"/>
      <c r="N90" s="75"/>
    </row>
    <row r="91" ht="15.75" customHeight="1">
      <c r="C91" s="87"/>
      <c r="D91" s="88"/>
      <c r="E91" s="89"/>
      <c r="F91" s="90"/>
      <c r="H91" s="71"/>
      <c r="I91" s="72"/>
      <c r="J91" s="72"/>
      <c r="K91" s="73"/>
      <c r="L91" s="74"/>
      <c r="M91" s="50"/>
      <c r="N91" s="75"/>
    </row>
    <row r="92" ht="15.75" customHeight="1">
      <c r="C92" s="87"/>
      <c r="D92" s="88"/>
      <c r="E92" s="89"/>
      <c r="F92" s="90"/>
      <c r="H92" s="71"/>
      <c r="I92" s="72"/>
      <c r="J92" s="72"/>
      <c r="K92" s="73"/>
      <c r="L92" s="74"/>
      <c r="M92" s="50"/>
      <c r="N92" s="75"/>
    </row>
    <row r="93" ht="15.75" customHeight="1">
      <c r="C93" s="87"/>
      <c r="D93" s="88"/>
      <c r="E93" s="89"/>
      <c r="F93" s="90"/>
      <c r="H93" s="71"/>
      <c r="I93" s="72"/>
      <c r="J93" s="72"/>
      <c r="K93" s="73"/>
      <c r="L93" s="74"/>
      <c r="M93" s="50"/>
      <c r="N93" s="75"/>
    </row>
    <row r="94" ht="15.75" customHeight="1">
      <c r="C94" s="87"/>
      <c r="D94" s="88"/>
      <c r="E94" s="89"/>
      <c r="F94" s="90"/>
      <c r="H94" s="65"/>
      <c r="I94" s="66"/>
      <c r="J94" s="66"/>
      <c r="K94" s="68"/>
      <c r="L94" s="69"/>
      <c r="M94" s="50"/>
      <c r="N94" s="75"/>
    </row>
    <row r="95" ht="15.75" customHeight="1">
      <c r="C95" s="87"/>
      <c r="D95" s="88"/>
      <c r="E95" s="89"/>
      <c r="F95" s="90"/>
      <c r="H95" s="71"/>
      <c r="I95" s="72"/>
      <c r="J95" s="72"/>
      <c r="K95" s="73"/>
      <c r="L95" s="74"/>
      <c r="M95" s="50"/>
      <c r="N95" s="75"/>
    </row>
    <row r="96" ht="15.75" customHeight="1">
      <c r="C96" s="87"/>
      <c r="D96" s="88"/>
      <c r="E96" s="89"/>
      <c r="F96" s="90"/>
      <c r="H96" s="71"/>
      <c r="I96" s="72"/>
      <c r="J96" s="72"/>
      <c r="K96" s="73"/>
      <c r="L96" s="74"/>
      <c r="M96" s="50"/>
      <c r="N96" s="75"/>
    </row>
    <row r="97" ht="15.75" customHeight="1">
      <c r="C97" s="87"/>
      <c r="D97" s="88"/>
      <c r="E97" s="89"/>
      <c r="F97" s="90"/>
      <c r="H97" s="71"/>
      <c r="I97" s="72"/>
      <c r="J97" s="72"/>
      <c r="K97" s="73"/>
      <c r="L97" s="74"/>
      <c r="M97" s="50"/>
      <c r="N97" s="75"/>
    </row>
    <row r="98" ht="15.75" customHeight="1">
      <c r="C98" s="87"/>
      <c r="D98" s="88"/>
      <c r="E98" s="89"/>
      <c r="F98" s="90"/>
      <c r="H98" s="71"/>
      <c r="I98" s="72"/>
      <c r="J98" s="72"/>
      <c r="K98" s="73"/>
      <c r="L98" s="74"/>
      <c r="M98" s="50"/>
      <c r="N98" s="75"/>
    </row>
    <row r="99" ht="15.75" customHeight="1">
      <c r="C99" s="87"/>
      <c r="D99" s="88"/>
      <c r="E99" s="89"/>
      <c r="F99" s="90"/>
      <c r="H99" s="71"/>
      <c r="I99" s="72"/>
      <c r="J99" s="72"/>
      <c r="K99" s="73"/>
      <c r="L99" s="74"/>
      <c r="M99" s="50"/>
      <c r="N99" s="75"/>
    </row>
    <row r="100" ht="15.75" customHeight="1">
      <c r="C100" s="87"/>
      <c r="D100" s="88"/>
      <c r="E100" s="89"/>
      <c r="F100" s="90"/>
      <c r="H100" s="71"/>
      <c r="I100" s="72"/>
      <c r="J100" s="72"/>
      <c r="K100" s="73"/>
      <c r="L100" s="74"/>
      <c r="M100" s="50"/>
      <c r="N100" s="75"/>
    </row>
    <row r="101" ht="15.75" customHeight="1">
      <c r="C101" s="87"/>
      <c r="D101" s="88"/>
      <c r="E101" s="89"/>
      <c r="F101" s="90"/>
      <c r="H101" s="71"/>
      <c r="I101" s="72"/>
      <c r="J101" s="72"/>
      <c r="K101" s="73"/>
      <c r="L101" s="74"/>
      <c r="M101" s="50"/>
      <c r="N101" s="75"/>
    </row>
    <row r="102" ht="15.75" customHeight="1">
      <c r="C102" s="87"/>
      <c r="D102" s="88"/>
      <c r="E102" s="89"/>
      <c r="F102" s="90"/>
      <c r="H102" s="71"/>
      <c r="I102" s="72"/>
      <c r="J102" s="72"/>
      <c r="K102" s="73"/>
      <c r="L102" s="74"/>
      <c r="M102" s="50"/>
      <c r="N102" s="75"/>
    </row>
    <row r="103" ht="15.75" customHeight="1">
      <c r="C103" s="87"/>
      <c r="D103" s="88"/>
      <c r="E103" s="89"/>
      <c r="F103" s="90"/>
      <c r="H103" s="71"/>
      <c r="I103" s="72"/>
      <c r="J103" s="72"/>
      <c r="K103" s="73"/>
      <c r="L103" s="74"/>
      <c r="M103" s="50"/>
      <c r="N103" s="75"/>
    </row>
    <row r="104" ht="15.75" customHeight="1">
      <c r="C104" s="87"/>
      <c r="D104" s="88"/>
      <c r="E104" s="89"/>
      <c r="F104" s="90"/>
      <c r="H104" s="71"/>
      <c r="I104" s="72"/>
      <c r="J104" s="72"/>
      <c r="K104" s="73"/>
      <c r="L104" s="74"/>
      <c r="M104" s="50"/>
      <c r="N104" s="75"/>
    </row>
    <row r="105" ht="15.75" customHeight="1">
      <c r="C105" s="87"/>
      <c r="D105" s="88"/>
      <c r="E105" s="89"/>
      <c r="F105" s="90"/>
      <c r="H105" s="71"/>
      <c r="I105" s="72"/>
      <c r="J105" s="72"/>
      <c r="K105" s="73"/>
      <c r="L105" s="74"/>
      <c r="M105" s="50"/>
      <c r="N105" s="75"/>
    </row>
    <row r="106" ht="15.75" customHeight="1">
      <c r="C106" s="87"/>
      <c r="D106" s="88"/>
      <c r="E106" s="89"/>
      <c r="F106" s="90"/>
      <c r="H106" s="71"/>
      <c r="I106" s="72"/>
      <c r="J106" s="72"/>
      <c r="K106" s="73"/>
      <c r="L106" s="74"/>
      <c r="M106" s="50"/>
      <c r="N106" s="75"/>
    </row>
    <row r="107" ht="15.75" customHeight="1">
      <c r="C107" s="87"/>
      <c r="D107" s="88"/>
      <c r="E107" s="89"/>
      <c r="F107" s="90"/>
      <c r="H107" s="71"/>
      <c r="I107" s="72"/>
      <c r="J107" s="72"/>
      <c r="K107" s="73"/>
      <c r="L107" s="74"/>
      <c r="M107" s="50"/>
      <c r="N107" s="75"/>
    </row>
    <row r="108" ht="15.75" customHeight="1">
      <c r="C108" s="87"/>
      <c r="D108" s="88"/>
      <c r="E108" s="89"/>
      <c r="F108" s="90"/>
      <c r="H108" s="71"/>
      <c r="I108" s="72"/>
      <c r="J108" s="72"/>
      <c r="K108" s="73"/>
      <c r="L108" s="74"/>
      <c r="M108" s="50"/>
      <c r="N108" s="75"/>
    </row>
    <row r="109" ht="15.75" customHeight="1">
      <c r="C109" s="87"/>
      <c r="D109" s="88"/>
      <c r="E109" s="89"/>
      <c r="F109" s="90"/>
      <c r="H109" s="71"/>
      <c r="I109" s="72"/>
      <c r="J109" s="72"/>
      <c r="K109" s="73"/>
      <c r="L109" s="74"/>
      <c r="M109" s="50"/>
      <c r="N109" s="75"/>
    </row>
    <row r="110" ht="15.75" customHeight="1">
      <c r="C110" s="87"/>
      <c r="D110" s="88"/>
      <c r="E110" s="89"/>
      <c r="F110" s="90"/>
      <c r="H110" s="71"/>
      <c r="I110" s="72"/>
      <c r="J110" s="72"/>
      <c r="K110" s="73"/>
      <c r="L110" s="74"/>
      <c r="M110" s="50"/>
      <c r="N110" s="75"/>
    </row>
    <row r="111" ht="15.75" customHeight="1">
      <c r="C111" s="87"/>
      <c r="D111" s="88"/>
      <c r="E111" s="89"/>
      <c r="F111" s="90"/>
      <c r="H111" s="71"/>
      <c r="I111" s="72"/>
      <c r="J111" s="72"/>
      <c r="K111" s="73"/>
      <c r="L111" s="74"/>
      <c r="M111" s="50"/>
      <c r="N111" s="75"/>
    </row>
    <row r="112" ht="15.75" customHeight="1">
      <c r="C112" s="87"/>
      <c r="D112" s="88"/>
      <c r="E112" s="89"/>
      <c r="F112" s="90"/>
      <c r="H112" s="71"/>
      <c r="I112" s="72"/>
      <c r="J112" s="72"/>
      <c r="K112" s="73"/>
      <c r="L112" s="74"/>
      <c r="M112" s="50"/>
      <c r="N112" s="75"/>
    </row>
    <row r="113" ht="15.75" customHeight="1">
      <c r="C113" s="87"/>
      <c r="D113" s="88"/>
      <c r="E113" s="89"/>
      <c r="F113" s="90"/>
      <c r="H113" s="71"/>
      <c r="I113" s="72"/>
      <c r="J113" s="72"/>
      <c r="K113" s="73"/>
      <c r="L113" s="74"/>
      <c r="M113" s="50"/>
      <c r="N113" s="75"/>
    </row>
    <row r="114" ht="15.75" customHeight="1">
      <c r="C114" s="87"/>
      <c r="D114" s="88"/>
      <c r="E114" s="89"/>
      <c r="F114" s="90"/>
      <c r="H114" s="71"/>
      <c r="I114" s="72"/>
      <c r="J114" s="72"/>
      <c r="K114" s="73"/>
      <c r="L114" s="74"/>
      <c r="M114" s="50"/>
      <c r="N114" s="75"/>
    </row>
    <row r="115" ht="15.75" customHeight="1">
      <c r="C115" s="87"/>
      <c r="D115" s="88"/>
      <c r="E115" s="89"/>
      <c r="F115" s="90"/>
      <c r="H115" s="71"/>
      <c r="I115" s="72"/>
      <c r="J115" s="72"/>
      <c r="K115" s="73"/>
      <c r="L115" s="74"/>
      <c r="M115" s="50"/>
      <c r="N115" s="75"/>
    </row>
    <row r="116" ht="15.75" customHeight="1">
      <c r="C116" s="87"/>
      <c r="D116" s="88"/>
      <c r="E116" s="89"/>
      <c r="F116" s="90"/>
      <c r="H116" s="71"/>
      <c r="I116" s="72"/>
      <c r="J116" s="72"/>
      <c r="K116" s="73"/>
      <c r="L116" s="74"/>
      <c r="M116" s="50"/>
      <c r="N116" s="75"/>
    </row>
    <row r="117" ht="15.75" customHeight="1">
      <c r="C117" s="87"/>
      <c r="D117" s="88"/>
      <c r="E117" s="89"/>
      <c r="F117" s="90"/>
      <c r="H117" s="71"/>
      <c r="I117" s="72"/>
      <c r="J117" s="72"/>
      <c r="K117" s="73"/>
      <c r="L117" s="74"/>
      <c r="M117" s="50"/>
      <c r="N117" s="75"/>
    </row>
    <row r="118" ht="15.75" customHeight="1">
      <c r="C118" s="87"/>
      <c r="D118" s="88"/>
      <c r="E118" s="89"/>
      <c r="F118" s="90"/>
      <c r="H118" s="71"/>
      <c r="I118" s="72"/>
      <c r="J118" s="72"/>
      <c r="K118" s="73"/>
      <c r="L118" s="74"/>
      <c r="M118" s="50"/>
      <c r="N118" s="75"/>
    </row>
    <row r="119" ht="15.75" customHeight="1">
      <c r="C119" s="87"/>
      <c r="D119" s="88"/>
      <c r="E119" s="89"/>
      <c r="F119" s="90"/>
      <c r="H119" s="71"/>
      <c r="I119" s="72"/>
      <c r="J119" s="72"/>
      <c r="K119" s="73"/>
      <c r="L119" s="74"/>
      <c r="M119" s="50"/>
      <c r="N119" s="75"/>
    </row>
    <row r="120" ht="15.75" customHeight="1">
      <c r="C120" s="87"/>
      <c r="D120" s="88"/>
      <c r="E120" s="89"/>
      <c r="F120" s="90"/>
      <c r="H120" s="71"/>
      <c r="I120" s="72"/>
      <c r="J120" s="72"/>
      <c r="K120" s="73"/>
      <c r="L120" s="74"/>
      <c r="M120" s="50"/>
      <c r="N120" s="75"/>
    </row>
    <row r="121" ht="15.75" customHeight="1">
      <c r="C121" s="87"/>
      <c r="D121" s="88"/>
      <c r="E121" s="89"/>
      <c r="F121" s="90"/>
      <c r="H121" s="71"/>
      <c r="I121" s="72"/>
      <c r="J121" s="72"/>
      <c r="K121" s="73"/>
      <c r="L121" s="74"/>
      <c r="M121" s="50"/>
      <c r="N121" s="75"/>
    </row>
    <row r="122" ht="15.75" customHeight="1">
      <c r="C122" s="87"/>
      <c r="D122" s="88"/>
      <c r="E122" s="89"/>
      <c r="F122" s="90"/>
      <c r="H122" s="71"/>
      <c r="I122" s="72"/>
      <c r="J122" s="72"/>
      <c r="K122" s="73"/>
      <c r="L122" s="74"/>
      <c r="M122" s="50"/>
      <c r="N122" s="75"/>
    </row>
    <row r="123" ht="15.75" customHeight="1">
      <c r="C123" s="87"/>
      <c r="D123" s="88"/>
      <c r="E123" s="89"/>
      <c r="F123" s="90"/>
      <c r="H123" s="71"/>
      <c r="I123" s="72"/>
      <c r="J123" s="72"/>
      <c r="K123" s="73"/>
      <c r="L123" s="74"/>
      <c r="M123" s="50"/>
      <c r="N123" s="75"/>
    </row>
    <row r="124" ht="15.75" customHeight="1">
      <c r="C124" s="87"/>
      <c r="D124" s="88"/>
      <c r="E124" s="89"/>
      <c r="F124" s="90"/>
      <c r="H124" s="71"/>
      <c r="I124" s="72"/>
      <c r="J124" s="72"/>
      <c r="K124" s="73"/>
      <c r="L124" s="74"/>
      <c r="M124" s="50"/>
      <c r="N124" s="75"/>
    </row>
    <row r="125" ht="15.75" customHeight="1">
      <c r="C125" s="87"/>
      <c r="D125" s="88"/>
      <c r="E125" s="89"/>
      <c r="F125" s="90"/>
      <c r="H125" s="71"/>
      <c r="I125" s="72"/>
      <c r="J125" s="72"/>
      <c r="K125" s="73"/>
      <c r="L125" s="74"/>
      <c r="M125" s="50"/>
      <c r="N125" s="75"/>
    </row>
    <row r="126" ht="15.75" customHeight="1">
      <c r="C126" s="87"/>
      <c r="D126" s="88"/>
      <c r="E126" s="89"/>
      <c r="F126" s="90"/>
      <c r="H126" s="71"/>
      <c r="I126" s="72"/>
      <c r="J126" s="72"/>
      <c r="K126" s="73"/>
      <c r="L126" s="74"/>
      <c r="M126" s="50"/>
      <c r="N126" s="75"/>
    </row>
    <row r="127" ht="15.75" customHeight="1">
      <c r="C127" s="87"/>
      <c r="D127" s="88"/>
      <c r="E127" s="89"/>
      <c r="F127" s="90"/>
      <c r="H127" s="71"/>
      <c r="I127" s="72"/>
      <c r="J127" s="72"/>
      <c r="K127" s="73"/>
      <c r="L127" s="74"/>
      <c r="M127" s="50"/>
      <c r="N127" s="75"/>
    </row>
    <row r="128" ht="15.75" customHeight="1">
      <c r="C128" s="87"/>
      <c r="D128" s="88"/>
      <c r="E128" s="89"/>
      <c r="F128" s="90"/>
      <c r="H128" s="71"/>
      <c r="I128" s="72"/>
      <c r="J128" s="72"/>
      <c r="K128" s="73"/>
      <c r="L128" s="74"/>
      <c r="M128" s="50"/>
      <c r="N128" s="75"/>
    </row>
    <row r="129" ht="15.75" customHeight="1">
      <c r="C129" s="87"/>
      <c r="D129" s="88"/>
      <c r="E129" s="89"/>
      <c r="F129" s="90"/>
      <c r="H129" s="71"/>
      <c r="I129" s="72"/>
      <c r="J129" s="72"/>
      <c r="K129" s="73"/>
      <c r="L129" s="74"/>
      <c r="M129" s="50"/>
      <c r="N129" s="75"/>
    </row>
    <row r="130" ht="15.75" customHeight="1">
      <c r="C130" s="87"/>
      <c r="D130" s="88"/>
      <c r="E130" s="89"/>
      <c r="F130" s="90"/>
      <c r="H130" s="71"/>
      <c r="I130" s="72"/>
      <c r="J130" s="72"/>
      <c r="K130" s="73"/>
      <c r="L130" s="74"/>
      <c r="M130" s="50"/>
      <c r="N130" s="75"/>
    </row>
    <row r="131" ht="15.75" customHeight="1">
      <c r="C131" s="87"/>
      <c r="D131" s="88"/>
      <c r="E131" s="89"/>
      <c r="F131" s="90"/>
      <c r="H131" s="71"/>
      <c r="I131" s="72"/>
      <c r="J131" s="72"/>
      <c r="K131" s="73"/>
      <c r="L131" s="74"/>
      <c r="M131" s="50"/>
      <c r="N131" s="75"/>
    </row>
    <row r="132" ht="15.75" customHeight="1">
      <c r="C132" s="87"/>
      <c r="D132" s="88"/>
      <c r="E132" s="89"/>
      <c r="F132" s="90"/>
      <c r="H132" s="71"/>
      <c r="I132" s="72"/>
      <c r="J132" s="72"/>
      <c r="K132" s="73"/>
      <c r="L132" s="74"/>
      <c r="M132" s="50"/>
      <c r="N132" s="75"/>
    </row>
    <row r="133" ht="15.75" customHeight="1">
      <c r="C133" s="87"/>
      <c r="D133" s="88"/>
      <c r="E133" s="89"/>
      <c r="F133" s="90"/>
      <c r="H133" s="71"/>
      <c r="I133" s="72"/>
      <c r="J133" s="72"/>
      <c r="K133" s="73"/>
      <c r="L133" s="74"/>
      <c r="M133" s="50"/>
      <c r="N133" s="75"/>
    </row>
    <row r="134" ht="15.75" customHeight="1">
      <c r="C134" s="87"/>
      <c r="D134" s="88"/>
      <c r="E134" s="89"/>
      <c r="F134" s="90"/>
      <c r="H134" s="71"/>
      <c r="I134" s="72"/>
      <c r="J134" s="72"/>
      <c r="K134" s="73"/>
      <c r="L134" s="74"/>
      <c r="M134" s="50"/>
      <c r="N134" s="75"/>
    </row>
    <row r="135" ht="15.75" customHeight="1">
      <c r="C135" s="87"/>
      <c r="D135" s="88"/>
      <c r="E135" s="89"/>
      <c r="F135" s="90"/>
      <c r="H135" s="71"/>
      <c r="I135" s="72"/>
      <c r="J135" s="72"/>
      <c r="K135" s="73"/>
      <c r="L135" s="74"/>
      <c r="M135" s="50"/>
      <c r="N135" s="75"/>
    </row>
    <row r="136" ht="15.75" customHeight="1">
      <c r="C136" s="87"/>
      <c r="D136" s="88"/>
      <c r="E136" s="89"/>
      <c r="F136" s="90"/>
      <c r="H136" s="71"/>
      <c r="I136" s="72"/>
      <c r="J136" s="72"/>
      <c r="K136" s="73"/>
      <c r="L136" s="74"/>
      <c r="M136" s="50"/>
      <c r="N136" s="75"/>
    </row>
    <row r="137" ht="15.75" customHeight="1">
      <c r="C137" s="87"/>
      <c r="D137" s="88"/>
      <c r="E137" s="89"/>
      <c r="F137" s="90"/>
      <c r="H137" s="71"/>
      <c r="I137" s="72"/>
      <c r="J137" s="72"/>
      <c r="K137" s="73"/>
      <c r="L137" s="74"/>
      <c r="M137" s="50"/>
      <c r="N137" s="75"/>
    </row>
    <row r="138" ht="15.75" customHeight="1">
      <c r="C138" s="87"/>
      <c r="D138" s="88"/>
      <c r="E138" s="89"/>
      <c r="F138" s="90"/>
      <c r="H138" s="71"/>
      <c r="I138" s="72"/>
      <c r="J138" s="72"/>
      <c r="K138" s="73"/>
      <c r="L138" s="74"/>
      <c r="M138" s="50"/>
      <c r="N138" s="75"/>
    </row>
    <row r="139" ht="15.75" customHeight="1">
      <c r="C139" s="87"/>
      <c r="D139" s="88"/>
      <c r="E139" s="89"/>
      <c r="F139" s="90"/>
      <c r="H139" s="71"/>
      <c r="I139" s="72"/>
      <c r="J139" s="72"/>
      <c r="K139" s="73"/>
      <c r="L139" s="74"/>
      <c r="M139" s="50"/>
      <c r="N139" s="75"/>
    </row>
    <row r="140" ht="15.75" customHeight="1">
      <c r="C140" s="87"/>
      <c r="D140" s="88"/>
      <c r="E140" s="89"/>
      <c r="F140" s="90"/>
      <c r="H140" s="71"/>
      <c r="I140" s="72"/>
      <c r="J140" s="72"/>
      <c r="K140" s="73"/>
      <c r="L140" s="74"/>
      <c r="M140" s="50"/>
      <c r="N140" s="75"/>
    </row>
    <row r="141" ht="15.75" customHeight="1">
      <c r="C141" s="87"/>
      <c r="D141" s="88"/>
      <c r="E141" s="89"/>
      <c r="F141" s="90"/>
      <c r="H141" s="71"/>
      <c r="I141" s="72"/>
      <c r="J141" s="72"/>
      <c r="K141" s="73"/>
      <c r="L141" s="74"/>
      <c r="M141" s="50"/>
      <c r="N141" s="75"/>
    </row>
    <row r="142" ht="15.75" customHeight="1">
      <c r="C142" s="87"/>
      <c r="D142" s="88"/>
      <c r="E142" s="89"/>
      <c r="F142" s="90"/>
      <c r="H142" s="71"/>
      <c r="I142" s="72"/>
      <c r="J142" s="72"/>
      <c r="K142" s="73"/>
      <c r="L142" s="74"/>
      <c r="M142" s="50"/>
      <c r="N142" s="75"/>
    </row>
    <row r="143" ht="15.75" customHeight="1">
      <c r="C143" s="87"/>
      <c r="D143" s="88"/>
      <c r="E143" s="89"/>
      <c r="F143" s="90"/>
      <c r="H143" s="71"/>
      <c r="I143" s="72"/>
      <c r="J143" s="72"/>
      <c r="K143" s="73"/>
      <c r="L143" s="74"/>
      <c r="M143" s="50"/>
      <c r="N143" s="75"/>
    </row>
    <row r="144" ht="15.75" customHeight="1">
      <c r="C144" s="87"/>
      <c r="D144" s="88"/>
      <c r="E144" s="89"/>
      <c r="F144" s="90"/>
      <c r="H144" s="71"/>
      <c r="I144" s="72"/>
      <c r="J144" s="72"/>
      <c r="K144" s="73"/>
      <c r="L144" s="74"/>
      <c r="M144" s="50"/>
      <c r="N144" s="75"/>
    </row>
    <row r="145" ht="15.75" customHeight="1">
      <c r="C145" s="87"/>
      <c r="D145" s="88"/>
      <c r="E145" s="89"/>
      <c r="F145" s="90"/>
      <c r="H145" s="71"/>
      <c r="I145" s="72"/>
      <c r="J145" s="72"/>
      <c r="K145" s="73"/>
      <c r="L145" s="74"/>
      <c r="M145" s="50"/>
      <c r="N145" s="75"/>
    </row>
    <row r="146" ht="15.75" customHeight="1">
      <c r="C146" s="87"/>
      <c r="D146" s="88"/>
      <c r="E146" s="89"/>
      <c r="F146" s="90"/>
      <c r="H146" s="71"/>
      <c r="I146" s="72"/>
      <c r="J146" s="72"/>
      <c r="K146" s="73"/>
      <c r="L146" s="74"/>
      <c r="M146" s="50"/>
      <c r="N146" s="75"/>
    </row>
    <row r="147" ht="15.75" customHeight="1">
      <c r="C147" s="87"/>
      <c r="D147" s="88"/>
      <c r="E147" s="89"/>
      <c r="F147" s="90"/>
      <c r="H147" s="71"/>
      <c r="I147" s="72"/>
      <c r="J147" s="72"/>
      <c r="K147" s="73"/>
      <c r="L147" s="74"/>
      <c r="M147" s="50"/>
      <c r="N147" s="75"/>
    </row>
    <row r="148" ht="15.75" customHeight="1">
      <c r="C148" s="87"/>
      <c r="D148" s="88"/>
      <c r="E148" s="89"/>
      <c r="F148" s="90"/>
      <c r="H148" s="71"/>
      <c r="I148" s="72"/>
      <c r="J148" s="72"/>
      <c r="K148" s="73"/>
      <c r="L148" s="74"/>
      <c r="M148" s="50"/>
      <c r="N148" s="75"/>
    </row>
    <row r="149" ht="15.75" customHeight="1">
      <c r="C149" s="87"/>
      <c r="D149" s="88"/>
      <c r="E149" s="89"/>
      <c r="F149" s="90"/>
      <c r="H149" s="71"/>
      <c r="I149" s="72"/>
      <c r="J149" s="72"/>
      <c r="K149" s="73"/>
      <c r="L149" s="74"/>
      <c r="M149" s="50"/>
      <c r="N149" s="75"/>
    </row>
    <row r="150" ht="15.75" customHeight="1">
      <c r="C150" s="87"/>
      <c r="D150" s="88"/>
      <c r="E150" s="89"/>
      <c r="F150" s="90"/>
      <c r="H150" s="71"/>
      <c r="I150" s="72"/>
      <c r="J150" s="72"/>
      <c r="K150" s="73"/>
      <c r="L150" s="74"/>
      <c r="M150" s="50"/>
      <c r="N150" s="75"/>
    </row>
    <row r="151" ht="15.75" customHeight="1">
      <c r="C151" s="87"/>
      <c r="D151" s="88"/>
      <c r="E151" s="89"/>
      <c r="F151" s="90"/>
      <c r="H151" s="71"/>
      <c r="I151" s="72"/>
      <c r="J151" s="72"/>
      <c r="K151" s="73"/>
      <c r="L151" s="74"/>
      <c r="M151" s="50"/>
      <c r="N151" s="75"/>
    </row>
    <row r="152" ht="15.75" customHeight="1">
      <c r="C152" s="87"/>
      <c r="D152" s="88"/>
      <c r="E152" s="89"/>
      <c r="F152" s="90"/>
      <c r="H152" s="71"/>
      <c r="I152" s="72"/>
      <c r="J152" s="72"/>
      <c r="K152" s="73"/>
      <c r="L152" s="74"/>
      <c r="M152" s="50"/>
      <c r="N152" s="75"/>
    </row>
    <row r="153" ht="15.75" customHeight="1">
      <c r="C153" s="87"/>
      <c r="D153" s="88"/>
      <c r="E153" s="89"/>
      <c r="F153" s="90"/>
      <c r="H153" s="71"/>
      <c r="I153" s="72"/>
      <c r="J153" s="72"/>
      <c r="K153" s="73"/>
      <c r="L153" s="74"/>
      <c r="M153" s="50"/>
      <c r="N153" s="75"/>
    </row>
    <row r="154" ht="15.75" customHeight="1">
      <c r="C154" s="87"/>
      <c r="D154" s="88"/>
      <c r="E154" s="89"/>
      <c r="F154" s="90"/>
      <c r="H154" s="71"/>
      <c r="I154" s="72"/>
      <c r="J154" s="72"/>
      <c r="K154" s="73"/>
      <c r="L154" s="74"/>
      <c r="M154" s="50"/>
      <c r="N154" s="75"/>
    </row>
    <row r="155" ht="15.75" customHeight="1">
      <c r="C155" s="87"/>
      <c r="D155" s="88"/>
      <c r="E155" s="89"/>
      <c r="F155" s="90"/>
      <c r="H155" s="71"/>
      <c r="I155" s="72"/>
      <c r="J155" s="72"/>
      <c r="K155" s="73"/>
      <c r="L155" s="74"/>
      <c r="M155" s="50"/>
      <c r="N155" s="75"/>
    </row>
    <row r="156" ht="15.75" customHeight="1">
      <c r="C156" s="87"/>
      <c r="D156" s="88"/>
      <c r="E156" s="89"/>
      <c r="F156" s="90"/>
      <c r="H156" s="71"/>
      <c r="I156" s="72"/>
      <c r="J156" s="72"/>
      <c r="K156" s="73"/>
      <c r="L156" s="74"/>
      <c r="M156" s="50"/>
      <c r="N156" s="75"/>
    </row>
    <row r="157" ht="15.75" customHeight="1">
      <c r="C157" s="87"/>
      <c r="D157" s="88"/>
      <c r="E157" s="89"/>
      <c r="F157" s="90"/>
      <c r="H157" s="71"/>
      <c r="I157" s="72"/>
      <c r="J157" s="72"/>
      <c r="K157" s="73"/>
      <c r="L157" s="74"/>
      <c r="M157" s="50"/>
      <c r="N157" s="75"/>
    </row>
    <row r="158" ht="15.75" customHeight="1">
      <c r="C158" s="87"/>
      <c r="D158" s="88"/>
      <c r="E158" s="89"/>
      <c r="F158" s="90"/>
      <c r="H158" s="71"/>
      <c r="I158" s="72"/>
      <c r="J158" s="72"/>
      <c r="K158" s="73"/>
      <c r="L158" s="74"/>
      <c r="M158" s="50"/>
      <c r="N158" s="75"/>
    </row>
    <row r="159" ht="15.75" customHeight="1">
      <c r="C159" s="87"/>
      <c r="D159" s="88"/>
      <c r="E159" s="89"/>
      <c r="F159" s="90"/>
      <c r="H159" s="71"/>
      <c r="I159" s="72"/>
      <c r="J159" s="72"/>
      <c r="K159" s="73"/>
      <c r="L159" s="74"/>
      <c r="M159" s="50"/>
      <c r="N159" s="75"/>
    </row>
    <row r="160" ht="15.75" customHeight="1">
      <c r="C160" s="87"/>
      <c r="D160" s="88"/>
      <c r="E160" s="89"/>
      <c r="F160" s="90"/>
      <c r="H160" s="71"/>
      <c r="I160" s="72"/>
      <c r="J160" s="72"/>
      <c r="K160" s="73"/>
      <c r="L160" s="74"/>
      <c r="M160" s="50"/>
      <c r="N160" s="75"/>
    </row>
    <row r="161" ht="15.75" customHeight="1">
      <c r="C161" s="87"/>
      <c r="D161" s="88"/>
      <c r="E161" s="89"/>
      <c r="F161" s="90"/>
      <c r="H161" s="71"/>
      <c r="I161" s="72"/>
      <c r="J161" s="72"/>
      <c r="K161" s="73"/>
      <c r="L161" s="74"/>
      <c r="M161" s="50"/>
      <c r="N161" s="75"/>
    </row>
    <row r="162" ht="15.75" customHeight="1">
      <c r="C162" s="87"/>
      <c r="D162" s="88"/>
      <c r="E162" s="89"/>
      <c r="F162" s="90"/>
      <c r="H162" s="71"/>
      <c r="I162" s="72"/>
      <c r="J162" s="72"/>
      <c r="K162" s="73"/>
      <c r="L162" s="74"/>
      <c r="M162" s="50"/>
      <c r="N162" s="75"/>
    </row>
    <row r="163" ht="15.75" customHeight="1">
      <c r="C163" s="87"/>
      <c r="D163" s="88"/>
      <c r="E163" s="89"/>
      <c r="F163" s="90"/>
      <c r="H163" s="71"/>
      <c r="I163" s="72"/>
      <c r="J163" s="72"/>
      <c r="K163" s="73"/>
      <c r="L163" s="74"/>
      <c r="M163" s="50"/>
      <c r="N163" s="75"/>
    </row>
    <row r="164" ht="15.75" customHeight="1">
      <c r="C164" s="87"/>
      <c r="D164" s="88"/>
      <c r="E164" s="89"/>
      <c r="F164" s="90"/>
      <c r="H164" s="71"/>
      <c r="I164" s="72"/>
      <c r="J164" s="72"/>
      <c r="K164" s="73"/>
      <c r="L164" s="74"/>
      <c r="M164" s="50"/>
      <c r="N164" s="75"/>
    </row>
    <row r="165" ht="15.75" customHeight="1">
      <c r="C165" s="87"/>
      <c r="D165" s="88"/>
      <c r="E165" s="89"/>
      <c r="F165" s="90"/>
      <c r="H165" s="71"/>
      <c r="I165" s="72"/>
      <c r="J165" s="72"/>
      <c r="K165" s="73"/>
      <c r="L165" s="74"/>
      <c r="M165" s="50"/>
      <c r="N165" s="75"/>
    </row>
    <row r="166" ht="15.75" customHeight="1">
      <c r="C166" s="87"/>
      <c r="D166" s="88"/>
      <c r="E166" s="89"/>
      <c r="F166" s="90"/>
      <c r="H166" s="71"/>
      <c r="I166" s="72"/>
      <c r="J166" s="72"/>
      <c r="K166" s="73"/>
      <c r="L166" s="74"/>
      <c r="M166" s="50"/>
      <c r="N166" s="75"/>
    </row>
    <row r="167" ht="15.75" customHeight="1">
      <c r="C167" s="87"/>
      <c r="D167" s="88"/>
      <c r="E167" s="89"/>
      <c r="F167" s="90"/>
      <c r="H167" s="71"/>
      <c r="I167" s="72"/>
      <c r="J167" s="72"/>
      <c r="K167" s="73"/>
      <c r="L167" s="74"/>
      <c r="M167" s="50"/>
      <c r="N167" s="75"/>
    </row>
    <row r="168" ht="15.75" customHeight="1">
      <c r="C168" s="87"/>
      <c r="D168" s="88"/>
      <c r="E168" s="89"/>
      <c r="F168" s="90"/>
      <c r="H168" s="71"/>
      <c r="I168" s="72"/>
      <c r="J168" s="72"/>
      <c r="K168" s="73"/>
      <c r="L168" s="74"/>
      <c r="M168" s="50"/>
      <c r="N168" s="75"/>
    </row>
    <row r="169" ht="15.75" customHeight="1">
      <c r="C169" s="87"/>
      <c r="D169" s="88"/>
      <c r="E169" s="89"/>
      <c r="F169" s="90"/>
      <c r="H169" s="71"/>
      <c r="I169" s="72"/>
      <c r="J169" s="72"/>
      <c r="K169" s="73"/>
      <c r="L169" s="74"/>
      <c r="M169" s="50"/>
      <c r="N169" s="75"/>
    </row>
    <row r="170" ht="15.75" customHeight="1">
      <c r="C170" s="87"/>
      <c r="D170" s="88"/>
      <c r="E170" s="89"/>
      <c r="F170" s="90"/>
      <c r="H170" s="71"/>
      <c r="I170" s="72"/>
      <c r="J170" s="72"/>
      <c r="K170" s="73"/>
      <c r="L170" s="74"/>
      <c r="M170" s="50"/>
      <c r="N170" s="75"/>
    </row>
    <row r="171" ht="15.75" customHeight="1">
      <c r="C171" s="87"/>
      <c r="D171" s="88"/>
      <c r="E171" s="89"/>
      <c r="F171" s="90"/>
      <c r="H171" s="71"/>
      <c r="I171" s="72"/>
      <c r="J171" s="72"/>
      <c r="K171" s="73"/>
      <c r="L171" s="74"/>
      <c r="M171" s="50"/>
      <c r="N171" s="75"/>
    </row>
    <row r="172" ht="15.75" customHeight="1">
      <c r="C172" s="87"/>
      <c r="D172" s="88"/>
      <c r="E172" s="89"/>
      <c r="F172" s="90"/>
      <c r="H172" s="71"/>
      <c r="I172" s="72"/>
      <c r="J172" s="72"/>
      <c r="K172" s="73"/>
      <c r="L172" s="74"/>
      <c r="M172" s="50"/>
      <c r="N172" s="75"/>
    </row>
    <row r="173" ht="15.75" customHeight="1">
      <c r="C173" s="87"/>
      <c r="D173" s="88"/>
      <c r="E173" s="89"/>
      <c r="F173" s="90"/>
      <c r="H173" s="71"/>
      <c r="I173" s="72"/>
      <c r="J173" s="72"/>
      <c r="K173" s="73"/>
      <c r="L173" s="74"/>
      <c r="M173" s="50"/>
      <c r="N173" s="75"/>
    </row>
    <row r="174" ht="15.75" customHeight="1">
      <c r="C174" s="87"/>
      <c r="D174" s="88"/>
      <c r="E174" s="89"/>
      <c r="F174" s="90"/>
      <c r="H174" s="71"/>
      <c r="I174" s="72"/>
      <c r="J174" s="72"/>
      <c r="K174" s="73"/>
      <c r="L174" s="74"/>
      <c r="M174" s="50"/>
      <c r="N174" s="75"/>
    </row>
    <row r="175" ht="15.75" customHeight="1">
      <c r="C175" s="87"/>
      <c r="D175" s="88"/>
      <c r="E175" s="89"/>
      <c r="F175" s="90"/>
      <c r="H175" s="71"/>
      <c r="I175" s="72"/>
      <c r="J175" s="72"/>
      <c r="K175" s="73"/>
      <c r="L175" s="74"/>
      <c r="M175" s="50"/>
      <c r="N175" s="75"/>
    </row>
    <row r="176" ht="15.75" customHeight="1">
      <c r="C176" s="87"/>
      <c r="D176" s="88"/>
      <c r="E176" s="89"/>
      <c r="F176" s="90"/>
      <c r="H176" s="71"/>
      <c r="I176" s="72"/>
      <c r="J176" s="72"/>
      <c r="K176" s="73"/>
      <c r="L176" s="74"/>
      <c r="M176" s="50"/>
      <c r="N176" s="75"/>
    </row>
    <row r="177" ht="15.75" customHeight="1">
      <c r="C177" s="87"/>
      <c r="D177" s="88"/>
      <c r="E177" s="89"/>
      <c r="F177" s="90"/>
      <c r="H177" s="71"/>
      <c r="I177" s="72"/>
      <c r="J177" s="72"/>
      <c r="K177" s="73"/>
      <c r="L177" s="74"/>
      <c r="M177" s="50"/>
      <c r="N177" s="75"/>
    </row>
    <row r="178" ht="15.75" customHeight="1">
      <c r="C178" s="87"/>
      <c r="D178" s="88"/>
      <c r="E178" s="89"/>
      <c r="F178" s="90"/>
      <c r="H178" s="71"/>
      <c r="I178" s="72"/>
      <c r="J178" s="72"/>
      <c r="K178" s="73"/>
      <c r="L178" s="74"/>
      <c r="M178" s="50"/>
      <c r="N178" s="75"/>
    </row>
    <row r="179" ht="15.75" customHeight="1">
      <c r="C179" s="87"/>
      <c r="D179" s="88"/>
      <c r="E179" s="89"/>
      <c r="F179" s="90"/>
      <c r="H179" s="71"/>
      <c r="I179" s="72"/>
      <c r="J179" s="72"/>
      <c r="K179" s="73"/>
      <c r="L179" s="74"/>
      <c r="M179" s="50"/>
      <c r="N179" s="75"/>
    </row>
    <row r="180" ht="15.75" customHeight="1">
      <c r="C180" s="87"/>
      <c r="D180" s="88"/>
      <c r="E180" s="89"/>
      <c r="F180" s="90"/>
      <c r="H180" s="71"/>
      <c r="I180" s="72"/>
      <c r="J180" s="72"/>
      <c r="K180" s="73"/>
      <c r="L180" s="74"/>
      <c r="M180" s="50"/>
      <c r="N180" s="75"/>
    </row>
    <row r="181" ht="15.75" customHeight="1">
      <c r="C181" s="87"/>
      <c r="D181" s="88"/>
      <c r="E181" s="89"/>
      <c r="F181" s="90"/>
      <c r="H181" s="71"/>
      <c r="I181" s="72"/>
      <c r="J181" s="72"/>
      <c r="K181" s="73"/>
      <c r="L181" s="74"/>
      <c r="M181" s="50"/>
      <c r="N181" s="75"/>
    </row>
    <row r="182" ht="15.75" customHeight="1">
      <c r="C182" s="87"/>
      <c r="D182" s="88"/>
      <c r="E182" s="89"/>
      <c r="F182" s="90"/>
      <c r="H182" s="71"/>
      <c r="I182" s="72"/>
      <c r="J182" s="72"/>
      <c r="K182" s="73"/>
      <c r="L182" s="74"/>
      <c r="M182" s="50"/>
      <c r="N182" s="75"/>
    </row>
    <row r="183" ht="15.75" customHeight="1">
      <c r="C183" s="87"/>
      <c r="D183" s="88"/>
      <c r="E183" s="89"/>
      <c r="F183" s="90"/>
      <c r="H183" s="71"/>
      <c r="I183" s="72"/>
      <c r="J183" s="72"/>
      <c r="K183" s="73"/>
      <c r="L183" s="74"/>
      <c r="M183" s="50"/>
      <c r="N183" s="75"/>
    </row>
    <row r="184" ht="15.75" customHeight="1">
      <c r="C184" s="87"/>
      <c r="D184" s="88"/>
      <c r="E184" s="89"/>
      <c r="F184" s="90"/>
      <c r="H184" s="71"/>
      <c r="I184" s="72"/>
      <c r="J184" s="72"/>
      <c r="K184" s="73"/>
      <c r="L184" s="74"/>
      <c r="M184" s="50"/>
      <c r="N184" s="75"/>
    </row>
    <row r="185" ht="15.75" customHeight="1">
      <c r="C185" s="87"/>
      <c r="D185" s="88"/>
      <c r="E185" s="89"/>
      <c r="F185" s="90"/>
      <c r="H185" s="71"/>
      <c r="I185" s="72"/>
      <c r="J185" s="72"/>
      <c r="K185" s="73"/>
      <c r="L185" s="74"/>
      <c r="M185" s="50"/>
      <c r="N185" s="75"/>
    </row>
    <row r="186" ht="15.75" customHeight="1">
      <c r="C186" s="87"/>
      <c r="D186" s="88"/>
      <c r="E186" s="89"/>
      <c r="F186" s="90"/>
      <c r="H186" s="71"/>
      <c r="I186" s="72"/>
      <c r="J186" s="72"/>
      <c r="K186" s="73"/>
      <c r="L186" s="74"/>
      <c r="M186" s="50"/>
      <c r="N186" s="75"/>
    </row>
    <row r="187" ht="15.75" customHeight="1">
      <c r="C187" s="87"/>
      <c r="D187" s="88"/>
      <c r="E187" s="89"/>
      <c r="F187" s="90"/>
      <c r="H187" s="71"/>
      <c r="I187" s="72"/>
      <c r="J187" s="72"/>
      <c r="K187" s="73"/>
      <c r="L187" s="74"/>
      <c r="M187" s="50"/>
      <c r="N187" s="75"/>
    </row>
    <row r="188" ht="15.75" customHeight="1">
      <c r="C188" s="87"/>
      <c r="D188" s="88"/>
      <c r="E188" s="89"/>
      <c r="F188" s="90"/>
      <c r="H188" s="71"/>
      <c r="I188" s="72"/>
      <c r="J188" s="72"/>
      <c r="K188" s="73"/>
      <c r="L188" s="74"/>
      <c r="M188" s="50"/>
      <c r="N188" s="75"/>
    </row>
    <row r="189" ht="15.75" customHeight="1">
      <c r="C189" s="87"/>
      <c r="D189" s="88"/>
      <c r="E189" s="89"/>
      <c r="F189" s="90"/>
      <c r="H189" s="71"/>
      <c r="I189" s="72"/>
      <c r="J189" s="72"/>
      <c r="K189" s="73"/>
      <c r="L189" s="74"/>
      <c r="M189" s="50"/>
      <c r="N189" s="75"/>
    </row>
    <row r="190" ht="15.75" customHeight="1">
      <c r="C190" s="87"/>
      <c r="D190" s="88"/>
      <c r="E190" s="89"/>
      <c r="F190" s="90"/>
      <c r="H190" s="71"/>
      <c r="I190" s="72"/>
      <c r="J190" s="72"/>
      <c r="K190" s="73"/>
      <c r="L190" s="74"/>
      <c r="M190" s="50"/>
      <c r="N190" s="75"/>
    </row>
    <row r="191" ht="15.75" customHeight="1">
      <c r="C191" s="87"/>
      <c r="D191" s="88"/>
      <c r="E191" s="89"/>
      <c r="F191" s="90"/>
      <c r="H191" s="71"/>
      <c r="I191" s="72"/>
      <c r="J191" s="72"/>
      <c r="K191" s="73"/>
      <c r="L191" s="74"/>
      <c r="M191" s="50"/>
      <c r="N191" s="75"/>
    </row>
    <row r="192" ht="15.75" customHeight="1">
      <c r="C192" s="87"/>
      <c r="D192" s="88"/>
      <c r="E192" s="89"/>
      <c r="F192" s="90"/>
      <c r="H192" s="71"/>
      <c r="I192" s="72"/>
      <c r="J192" s="72"/>
      <c r="K192" s="73"/>
      <c r="L192" s="74"/>
      <c r="M192" s="50"/>
      <c r="N192" s="75"/>
    </row>
    <row r="193" ht="15.75" customHeight="1">
      <c r="C193" s="87"/>
      <c r="D193" s="88"/>
      <c r="E193" s="89"/>
      <c r="F193" s="90"/>
      <c r="H193" s="71"/>
      <c r="I193" s="72"/>
      <c r="J193" s="72"/>
      <c r="K193" s="73"/>
      <c r="L193" s="74"/>
      <c r="M193" s="50"/>
      <c r="N193" s="75"/>
    </row>
    <row r="194" ht="15.75" customHeight="1">
      <c r="C194" s="87"/>
      <c r="D194" s="88"/>
      <c r="E194" s="89"/>
      <c r="F194" s="90"/>
      <c r="H194" s="71"/>
      <c r="I194" s="72"/>
      <c r="J194" s="72"/>
      <c r="K194" s="73"/>
      <c r="L194" s="74"/>
      <c r="M194" s="50"/>
      <c r="N194" s="75"/>
    </row>
    <row r="195" ht="15.75" customHeight="1">
      <c r="C195" s="87"/>
      <c r="D195" s="88"/>
      <c r="E195" s="89"/>
      <c r="F195" s="90"/>
      <c r="H195" s="71"/>
      <c r="I195" s="72"/>
      <c r="J195" s="72"/>
      <c r="K195" s="73"/>
      <c r="L195" s="74"/>
      <c r="M195" s="50"/>
      <c r="N195" s="75"/>
    </row>
    <row r="196" ht="15.75" customHeight="1">
      <c r="C196" s="87"/>
      <c r="D196" s="88"/>
      <c r="E196" s="89"/>
      <c r="F196" s="90"/>
      <c r="H196" s="71"/>
      <c r="I196" s="72"/>
      <c r="J196" s="72"/>
      <c r="K196" s="73"/>
      <c r="L196" s="74"/>
      <c r="M196" s="50"/>
      <c r="N196" s="75"/>
    </row>
    <row r="197" ht="15.75" customHeight="1">
      <c r="C197" s="87"/>
      <c r="D197" s="88"/>
      <c r="E197" s="89"/>
      <c r="F197" s="90"/>
      <c r="H197" s="71"/>
      <c r="I197" s="72"/>
      <c r="J197" s="72"/>
      <c r="K197" s="73"/>
      <c r="L197" s="74"/>
      <c r="M197" s="50"/>
      <c r="N197" s="75"/>
    </row>
    <row r="198" ht="15.75" customHeight="1">
      <c r="C198" s="87"/>
      <c r="D198" s="88"/>
      <c r="E198" s="89"/>
      <c r="F198" s="90"/>
      <c r="H198" s="71"/>
      <c r="I198" s="72"/>
      <c r="J198" s="72"/>
      <c r="K198" s="73"/>
      <c r="L198" s="74"/>
      <c r="M198" s="50"/>
      <c r="N198" s="75"/>
    </row>
    <row r="199" ht="15.75" customHeight="1">
      <c r="C199" s="87"/>
      <c r="D199" s="88"/>
      <c r="E199" s="89"/>
      <c r="F199" s="90"/>
      <c r="H199" s="71"/>
      <c r="I199" s="72"/>
      <c r="J199" s="72"/>
      <c r="K199" s="73"/>
      <c r="L199" s="74"/>
      <c r="M199" s="50"/>
      <c r="N199" s="75"/>
    </row>
    <row r="200" ht="15.75" customHeight="1">
      <c r="C200" s="87"/>
      <c r="D200" s="88"/>
      <c r="E200" s="89"/>
      <c r="F200" s="90"/>
      <c r="H200" s="71"/>
      <c r="I200" s="72"/>
      <c r="J200" s="72"/>
      <c r="K200" s="73"/>
      <c r="L200" s="74"/>
      <c r="M200" s="50"/>
      <c r="N200" s="75"/>
    </row>
    <row r="201" ht="15.75" customHeight="1">
      <c r="C201" s="87"/>
      <c r="D201" s="88"/>
      <c r="E201" s="88"/>
      <c r="F201" s="90"/>
      <c r="H201" s="71"/>
      <c r="I201" s="72"/>
      <c r="J201" s="72"/>
      <c r="K201" s="73"/>
      <c r="L201" s="74"/>
      <c r="M201" s="50"/>
      <c r="N201" s="75"/>
    </row>
    <row r="202" ht="15.75" customHeight="1">
      <c r="C202" s="87"/>
      <c r="D202" s="88"/>
      <c r="E202" s="88"/>
      <c r="F202" s="90"/>
      <c r="H202" s="71"/>
      <c r="I202" s="72"/>
      <c r="J202" s="72"/>
      <c r="K202" s="73"/>
      <c r="L202" s="74"/>
      <c r="M202" s="50"/>
      <c r="N202" s="75"/>
    </row>
    <row r="203" ht="15.75" customHeight="1">
      <c r="C203" s="87"/>
      <c r="D203" s="88"/>
      <c r="E203" s="88"/>
      <c r="F203" s="90"/>
      <c r="H203" s="71"/>
      <c r="I203" s="72"/>
      <c r="J203" s="72"/>
      <c r="K203" s="73"/>
      <c r="L203" s="74"/>
      <c r="M203" s="50"/>
      <c r="N203" s="75"/>
    </row>
    <row r="204" ht="15.75" customHeight="1">
      <c r="C204" s="87"/>
      <c r="D204" s="88"/>
      <c r="E204" s="88"/>
      <c r="F204" s="90"/>
      <c r="H204" s="71"/>
      <c r="I204" s="72"/>
      <c r="J204" s="72"/>
      <c r="K204" s="73"/>
      <c r="L204" s="74"/>
      <c r="M204" s="50"/>
      <c r="N204" s="75"/>
    </row>
    <row r="205" ht="15.75" customHeight="1">
      <c r="C205" s="87"/>
      <c r="D205" s="88"/>
      <c r="E205" s="88"/>
      <c r="F205" s="90"/>
      <c r="H205" s="71"/>
      <c r="I205" s="72"/>
      <c r="J205" s="72"/>
      <c r="K205" s="73"/>
      <c r="L205" s="74"/>
      <c r="M205" s="50"/>
      <c r="N205" s="75"/>
    </row>
    <row r="206" ht="15.75" customHeight="1">
      <c r="C206" s="87"/>
      <c r="D206" s="88"/>
      <c r="E206" s="88"/>
      <c r="F206" s="90"/>
      <c r="H206" s="71"/>
      <c r="I206" s="72"/>
      <c r="J206" s="72"/>
      <c r="K206" s="73"/>
      <c r="L206" s="74"/>
      <c r="M206" s="50"/>
      <c r="N206" s="75"/>
    </row>
    <row r="207" ht="15.75" customHeight="1">
      <c r="C207" s="87"/>
      <c r="D207" s="88"/>
      <c r="E207" s="88"/>
      <c r="F207" s="90"/>
      <c r="H207" s="71"/>
      <c r="I207" s="72"/>
      <c r="J207" s="72"/>
      <c r="K207" s="73"/>
      <c r="L207" s="74"/>
      <c r="M207" s="50"/>
      <c r="N207" s="75"/>
    </row>
    <row r="208" ht="15.75" customHeight="1">
      <c r="C208" s="87"/>
      <c r="D208" s="88"/>
      <c r="E208" s="88"/>
      <c r="F208" s="90"/>
      <c r="H208" s="71"/>
      <c r="I208" s="72"/>
      <c r="J208" s="72"/>
      <c r="K208" s="73"/>
      <c r="L208" s="74"/>
      <c r="M208" s="50"/>
      <c r="N208" s="75"/>
    </row>
    <row r="209" ht="15.75" customHeight="1">
      <c r="C209" s="87"/>
      <c r="D209" s="88"/>
      <c r="E209" s="88"/>
      <c r="F209" s="90"/>
      <c r="H209" s="71"/>
      <c r="I209" s="72"/>
      <c r="J209" s="72"/>
      <c r="K209" s="73"/>
      <c r="L209" s="74"/>
      <c r="M209" s="50"/>
      <c r="N209" s="75"/>
    </row>
    <row r="210" ht="15.75" customHeight="1">
      <c r="C210" s="87"/>
      <c r="D210" s="88"/>
      <c r="E210" s="88"/>
      <c r="F210" s="90"/>
      <c r="H210" s="71"/>
      <c r="I210" s="72"/>
      <c r="J210" s="72"/>
      <c r="K210" s="73"/>
      <c r="L210" s="74"/>
      <c r="M210" s="50"/>
      <c r="N210" s="75"/>
    </row>
    <row r="211" ht="15.75" customHeight="1">
      <c r="C211" s="87"/>
      <c r="D211" s="88"/>
      <c r="E211" s="88"/>
      <c r="F211" s="90"/>
      <c r="H211" s="71"/>
      <c r="I211" s="72"/>
      <c r="J211" s="72"/>
      <c r="K211" s="73"/>
      <c r="L211" s="74"/>
      <c r="M211" s="50"/>
      <c r="N211" s="75"/>
    </row>
    <row r="212" ht="15.75" customHeight="1">
      <c r="C212" s="87"/>
      <c r="D212" s="88"/>
      <c r="E212" s="88"/>
      <c r="F212" s="90"/>
      <c r="H212" s="71"/>
      <c r="I212" s="72"/>
      <c r="J212" s="72"/>
      <c r="K212" s="73"/>
      <c r="L212" s="74"/>
      <c r="M212" s="50"/>
      <c r="N212" s="75"/>
    </row>
    <row r="213" ht="15.75" customHeight="1">
      <c r="C213" s="87"/>
      <c r="D213" s="88"/>
      <c r="E213" s="88"/>
      <c r="F213" s="90"/>
      <c r="H213" s="71"/>
      <c r="I213" s="72"/>
      <c r="J213" s="72"/>
      <c r="K213" s="73"/>
      <c r="L213" s="74"/>
      <c r="M213" s="50"/>
      <c r="N213" s="75"/>
    </row>
    <row r="214" ht="15.75" customHeight="1">
      <c r="C214" s="87"/>
      <c r="D214" s="88"/>
      <c r="E214" s="88"/>
      <c r="F214" s="90"/>
      <c r="H214" s="71"/>
      <c r="I214" s="72"/>
      <c r="J214" s="72"/>
      <c r="K214" s="73"/>
      <c r="L214" s="74"/>
      <c r="M214" s="50"/>
      <c r="N214" s="75"/>
    </row>
    <row r="215" ht="15.75" customHeight="1">
      <c r="C215" s="87"/>
      <c r="D215" s="88"/>
      <c r="E215" s="88"/>
      <c r="F215" s="90"/>
      <c r="H215" s="71"/>
      <c r="I215" s="72"/>
      <c r="J215" s="72"/>
      <c r="K215" s="73"/>
      <c r="L215" s="74"/>
      <c r="M215" s="50"/>
      <c r="N215" s="75"/>
    </row>
    <row r="216" ht="15.75" customHeight="1">
      <c r="C216" s="87"/>
      <c r="D216" s="88"/>
      <c r="E216" s="88"/>
      <c r="F216" s="90"/>
      <c r="H216" s="71"/>
      <c r="I216" s="72"/>
      <c r="J216" s="72"/>
      <c r="K216" s="73"/>
      <c r="L216" s="74"/>
      <c r="M216" s="50"/>
      <c r="N216" s="75"/>
    </row>
    <row r="217" ht="15.75" customHeight="1">
      <c r="C217" s="87"/>
      <c r="D217" s="88"/>
      <c r="E217" s="88"/>
      <c r="F217" s="90"/>
      <c r="H217" s="71"/>
      <c r="I217" s="72"/>
      <c r="J217" s="72"/>
      <c r="K217" s="73"/>
      <c r="L217" s="74"/>
      <c r="M217" s="50"/>
      <c r="N217" s="75"/>
    </row>
    <row r="218" ht="15.75" customHeight="1">
      <c r="C218" s="87"/>
      <c r="D218" s="88"/>
      <c r="E218" s="88"/>
      <c r="F218" s="90"/>
      <c r="H218" s="71"/>
      <c r="I218" s="72"/>
      <c r="J218" s="72"/>
      <c r="K218" s="73"/>
      <c r="L218" s="74"/>
      <c r="M218" s="50"/>
      <c r="N218" s="75"/>
    </row>
    <row r="219" ht="15.75" customHeight="1">
      <c r="C219" s="87"/>
      <c r="D219" s="88"/>
      <c r="E219" s="88"/>
      <c r="F219" s="90"/>
      <c r="H219" s="71"/>
      <c r="I219" s="72"/>
      <c r="J219" s="72"/>
      <c r="K219" s="73"/>
      <c r="L219" s="74"/>
      <c r="M219" s="50"/>
      <c r="N219" s="75"/>
    </row>
    <row r="220" ht="15.75" customHeight="1">
      <c r="C220" s="87"/>
      <c r="D220" s="88"/>
      <c r="E220" s="88"/>
      <c r="F220" s="90"/>
      <c r="H220" s="71"/>
      <c r="I220" s="72"/>
      <c r="J220" s="72"/>
      <c r="K220" s="73"/>
      <c r="L220" s="74"/>
      <c r="M220" s="50"/>
      <c r="N220" s="75"/>
    </row>
    <row r="221" ht="15.75" customHeight="1">
      <c r="C221" s="87"/>
      <c r="D221" s="88"/>
      <c r="E221" s="88"/>
      <c r="F221" s="90"/>
      <c r="H221" s="71"/>
      <c r="I221" s="72"/>
      <c r="J221" s="72"/>
      <c r="K221" s="73"/>
      <c r="L221" s="74"/>
      <c r="M221" s="50"/>
      <c r="N221" s="75"/>
    </row>
    <row r="222" ht="15.75" customHeight="1">
      <c r="C222" s="87"/>
      <c r="D222" s="88"/>
      <c r="E222" s="88"/>
      <c r="F222" s="90"/>
      <c r="H222" s="71"/>
      <c r="I222" s="72"/>
      <c r="J222" s="72"/>
      <c r="K222" s="73"/>
      <c r="L222" s="74"/>
      <c r="M222" s="50"/>
      <c r="N222" s="75"/>
    </row>
    <row r="223" ht="15.75" customHeight="1">
      <c r="C223" s="87"/>
      <c r="D223" s="88"/>
      <c r="E223" s="88"/>
      <c r="F223" s="90"/>
      <c r="H223" s="71"/>
      <c r="I223" s="72"/>
      <c r="J223" s="72"/>
      <c r="K223" s="73"/>
      <c r="L223" s="74"/>
      <c r="M223" s="50"/>
      <c r="N223" s="75"/>
    </row>
    <row r="224" ht="15.75" customHeight="1">
      <c r="C224" s="87"/>
      <c r="D224" s="88"/>
      <c r="E224" s="88"/>
      <c r="F224" s="90"/>
      <c r="H224" s="71"/>
      <c r="I224" s="72"/>
      <c r="J224" s="72"/>
      <c r="K224" s="73"/>
      <c r="L224" s="74"/>
      <c r="M224" s="50"/>
      <c r="N224" s="75"/>
    </row>
    <row r="225" ht="15.75" customHeight="1">
      <c r="C225" s="87"/>
      <c r="D225" s="88"/>
      <c r="E225" s="88"/>
      <c r="F225" s="90"/>
      <c r="H225" s="71"/>
      <c r="I225" s="72"/>
      <c r="J225" s="72"/>
      <c r="K225" s="73"/>
      <c r="L225" s="74"/>
      <c r="M225" s="50"/>
      <c r="N225" s="75"/>
    </row>
    <row r="226" ht="15.75" customHeight="1">
      <c r="C226" s="87"/>
      <c r="D226" s="88"/>
      <c r="E226" s="88"/>
      <c r="F226" s="90"/>
      <c r="H226" s="71"/>
      <c r="I226" s="72"/>
      <c r="J226" s="72"/>
      <c r="K226" s="73"/>
      <c r="L226" s="74"/>
      <c r="M226" s="50"/>
      <c r="N226" s="75"/>
    </row>
    <row r="227" ht="15.75" customHeight="1">
      <c r="C227" s="87"/>
      <c r="D227" s="88"/>
      <c r="E227" s="88"/>
      <c r="F227" s="90"/>
      <c r="H227" s="71"/>
      <c r="I227" s="72"/>
      <c r="J227" s="72"/>
      <c r="K227" s="73"/>
      <c r="L227" s="74"/>
      <c r="M227" s="50"/>
      <c r="N227" s="75"/>
    </row>
    <row r="228" ht="15.75" customHeight="1">
      <c r="C228" s="87"/>
      <c r="D228" s="88"/>
      <c r="E228" s="88"/>
      <c r="F228" s="90"/>
      <c r="H228" s="71"/>
      <c r="I228" s="72"/>
      <c r="J228" s="72"/>
      <c r="K228" s="73"/>
      <c r="L228" s="74"/>
      <c r="M228" s="50"/>
      <c r="N228" s="75"/>
    </row>
    <row r="229" ht="15.75" customHeight="1">
      <c r="C229" s="87"/>
      <c r="D229" s="88"/>
      <c r="E229" s="88"/>
      <c r="F229" s="90"/>
      <c r="H229" s="71"/>
      <c r="I229" s="72"/>
      <c r="J229" s="72"/>
      <c r="K229" s="73"/>
      <c r="L229" s="74"/>
      <c r="M229" s="50"/>
      <c r="N229" s="75"/>
    </row>
    <row r="230" ht="15.75" customHeight="1">
      <c r="C230" s="87"/>
      <c r="D230" s="88"/>
      <c r="E230" s="88"/>
      <c r="F230" s="90"/>
      <c r="H230" s="71"/>
      <c r="I230" s="72"/>
      <c r="J230" s="72"/>
      <c r="K230" s="73"/>
      <c r="L230" s="74"/>
      <c r="M230" s="50"/>
      <c r="N230" s="75"/>
    </row>
    <row r="231" ht="15.75" customHeight="1">
      <c r="C231" s="87"/>
      <c r="D231" s="88"/>
      <c r="E231" s="88"/>
      <c r="F231" s="90"/>
      <c r="H231" s="71"/>
      <c r="I231" s="72"/>
      <c r="J231" s="72"/>
      <c r="K231" s="73"/>
      <c r="L231" s="74"/>
      <c r="M231" s="50"/>
      <c r="N231" s="75"/>
    </row>
    <row r="232" ht="15.75" customHeight="1">
      <c r="C232" s="87"/>
      <c r="D232" s="88"/>
      <c r="E232" s="88"/>
      <c r="F232" s="90"/>
      <c r="H232" s="71"/>
      <c r="I232" s="72"/>
      <c r="J232" s="72"/>
      <c r="K232" s="73"/>
      <c r="L232" s="74"/>
      <c r="M232" s="50"/>
      <c r="N232" s="75"/>
    </row>
    <row r="233" ht="15.75" customHeight="1">
      <c r="C233" s="87"/>
      <c r="D233" s="88"/>
      <c r="E233" s="88"/>
      <c r="F233" s="90"/>
      <c r="H233" s="71"/>
      <c r="I233" s="72"/>
      <c r="J233" s="72"/>
      <c r="K233" s="73"/>
      <c r="L233" s="74"/>
      <c r="M233" s="50"/>
      <c r="N233" s="75"/>
    </row>
    <row r="234" ht="15.75" customHeight="1">
      <c r="C234" s="87"/>
      <c r="D234" s="88"/>
      <c r="E234" s="88"/>
      <c r="F234" s="90"/>
      <c r="H234" s="71"/>
      <c r="I234" s="72"/>
      <c r="J234" s="72"/>
      <c r="K234" s="73"/>
      <c r="L234" s="74"/>
      <c r="M234" s="50"/>
      <c r="N234" s="75"/>
    </row>
    <row r="235" ht="15.75" customHeight="1">
      <c r="C235" s="87"/>
      <c r="D235" s="88"/>
      <c r="E235" s="88"/>
      <c r="F235" s="90"/>
      <c r="H235" s="71"/>
      <c r="I235" s="72"/>
      <c r="J235" s="72"/>
      <c r="K235" s="73"/>
      <c r="L235" s="74"/>
      <c r="M235" s="50"/>
      <c r="N235" s="75"/>
    </row>
    <row r="236" ht="15.75" customHeight="1">
      <c r="C236" s="87"/>
      <c r="D236" s="88"/>
      <c r="E236" s="88"/>
      <c r="F236" s="90"/>
      <c r="H236" s="71"/>
      <c r="I236" s="72"/>
      <c r="J236" s="72"/>
      <c r="K236" s="73"/>
      <c r="L236" s="74"/>
      <c r="M236" s="50"/>
      <c r="N236" s="75"/>
    </row>
    <row r="237" ht="15.75" customHeight="1">
      <c r="C237" s="87"/>
      <c r="D237" s="88"/>
      <c r="E237" s="88"/>
      <c r="F237" s="90"/>
      <c r="H237" s="71"/>
      <c r="I237" s="72"/>
      <c r="J237" s="72"/>
      <c r="K237" s="73"/>
      <c r="L237" s="74"/>
      <c r="M237" s="50"/>
      <c r="N237" s="75"/>
    </row>
    <row r="238" ht="15.75" customHeight="1">
      <c r="C238" s="87"/>
      <c r="D238" s="88"/>
      <c r="E238" s="88"/>
      <c r="F238" s="90"/>
      <c r="H238" s="71"/>
      <c r="I238" s="72"/>
      <c r="J238" s="72"/>
      <c r="K238" s="73"/>
      <c r="L238" s="74"/>
      <c r="M238" s="50"/>
      <c r="N238" s="75"/>
    </row>
    <row r="239" ht="15.75" customHeight="1">
      <c r="C239" s="87"/>
      <c r="D239" s="88"/>
      <c r="E239" s="88"/>
      <c r="F239" s="90"/>
      <c r="H239" s="71"/>
      <c r="I239" s="72"/>
      <c r="J239" s="72"/>
      <c r="K239" s="73"/>
      <c r="L239" s="74"/>
      <c r="M239" s="50"/>
      <c r="N239" s="75"/>
    </row>
    <row r="240" ht="15.75" customHeight="1">
      <c r="C240" s="87"/>
      <c r="D240" s="88"/>
      <c r="E240" s="88"/>
      <c r="F240" s="90"/>
      <c r="H240" s="71"/>
      <c r="I240" s="72"/>
      <c r="J240" s="72"/>
      <c r="K240" s="73"/>
      <c r="L240" s="74"/>
      <c r="M240" s="50"/>
      <c r="N240" s="75"/>
    </row>
    <row r="241" ht="15.75" customHeight="1">
      <c r="C241" s="87"/>
      <c r="D241" s="88"/>
      <c r="E241" s="88"/>
      <c r="F241" s="90"/>
      <c r="H241" s="71"/>
      <c r="I241" s="72"/>
      <c r="J241" s="72"/>
      <c r="K241" s="73"/>
      <c r="L241" s="74"/>
      <c r="M241" s="50"/>
      <c r="N241" s="75"/>
    </row>
    <row r="242" ht="15.75" customHeight="1">
      <c r="C242" s="87"/>
      <c r="D242" s="88"/>
      <c r="E242" s="88"/>
      <c r="F242" s="90"/>
      <c r="H242" s="71"/>
      <c r="I242" s="72"/>
      <c r="J242" s="72"/>
      <c r="K242" s="73"/>
      <c r="L242" s="74"/>
      <c r="M242" s="50"/>
      <c r="N242" s="75"/>
    </row>
    <row r="243" ht="15.75" customHeight="1">
      <c r="C243" s="87"/>
      <c r="D243" s="88"/>
      <c r="E243" s="88"/>
      <c r="F243" s="90"/>
      <c r="H243" s="71"/>
      <c r="I243" s="72"/>
      <c r="J243" s="72"/>
      <c r="K243" s="73"/>
      <c r="L243" s="74"/>
      <c r="M243" s="50"/>
      <c r="N243" s="75"/>
    </row>
    <row r="244" ht="15.75" customHeight="1">
      <c r="C244" s="87"/>
      <c r="D244" s="88"/>
      <c r="E244" s="88"/>
      <c r="F244" s="90"/>
      <c r="H244" s="71"/>
      <c r="I244" s="72"/>
      <c r="J244" s="72"/>
      <c r="K244" s="73"/>
      <c r="L244" s="74"/>
      <c r="M244" s="50"/>
      <c r="N244" s="75"/>
    </row>
    <row r="245" ht="15.75" customHeight="1">
      <c r="C245" s="87"/>
      <c r="D245" s="88"/>
      <c r="E245" s="88"/>
      <c r="F245" s="90"/>
      <c r="H245" s="71"/>
      <c r="I245" s="72"/>
      <c r="J245" s="72"/>
      <c r="K245" s="73"/>
      <c r="L245" s="74"/>
      <c r="M245" s="50"/>
      <c r="N245" s="75"/>
    </row>
    <row r="246" ht="15.75" customHeight="1">
      <c r="C246" s="87"/>
      <c r="D246" s="88"/>
      <c r="E246" s="88"/>
      <c r="F246" s="90"/>
      <c r="H246" s="71"/>
      <c r="I246" s="72"/>
      <c r="J246" s="72"/>
      <c r="K246" s="73"/>
      <c r="L246" s="74"/>
      <c r="M246" s="50"/>
      <c r="N246" s="75"/>
    </row>
    <row r="247" ht="15.75" customHeight="1">
      <c r="C247" s="87"/>
      <c r="D247" s="88"/>
      <c r="E247" s="88"/>
      <c r="F247" s="90"/>
      <c r="H247" s="71"/>
      <c r="I247" s="72"/>
      <c r="J247" s="72"/>
      <c r="K247" s="73"/>
      <c r="L247" s="74"/>
      <c r="M247" s="50"/>
      <c r="N247" s="75"/>
    </row>
    <row r="248" ht="15.75" customHeight="1">
      <c r="C248" s="87"/>
      <c r="D248" s="88"/>
      <c r="E248" s="88"/>
      <c r="F248" s="90"/>
      <c r="H248" s="71"/>
      <c r="I248" s="72"/>
      <c r="J248" s="72"/>
      <c r="K248" s="73"/>
      <c r="L248" s="74"/>
      <c r="M248" s="50"/>
      <c r="N248" s="75"/>
    </row>
    <row r="249" ht="15.75" customHeight="1">
      <c r="C249" s="87"/>
      <c r="D249" s="88"/>
      <c r="E249" s="88"/>
      <c r="F249" s="90"/>
      <c r="H249" s="71"/>
      <c r="I249" s="72"/>
      <c r="J249" s="72"/>
      <c r="K249" s="73"/>
      <c r="L249" s="74"/>
      <c r="M249" s="50"/>
      <c r="N249" s="75"/>
    </row>
    <row r="250" ht="15.75" customHeight="1">
      <c r="C250" s="87"/>
      <c r="D250" s="88"/>
      <c r="E250" s="88"/>
      <c r="F250" s="90"/>
      <c r="H250" s="71"/>
      <c r="I250" s="72"/>
      <c r="J250" s="72"/>
      <c r="K250" s="73"/>
      <c r="L250" s="74"/>
      <c r="M250" s="50"/>
      <c r="N250" s="75"/>
    </row>
    <row r="251" ht="15.75" customHeight="1">
      <c r="C251" s="87"/>
      <c r="D251" s="88"/>
      <c r="E251" s="88"/>
      <c r="F251" s="90"/>
      <c r="H251" s="71"/>
      <c r="I251" s="72"/>
      <c r="J251" s="72"/>
      <c r="K251" s="73"/>
      <c r="L251" s="74"/>
      <c r="M251" s="50"/>
      <c r="N251" s="75"/>
    </row>
    <row r="252" ht="15.75" customHeight="1">
      <c r="C252" s="87"/>
      <c r="D252" s="88"/>
      <c r="E252" s="88"/>
      <c r="F252" s="90"/>
      <c r="H252" s="71"/>
      <c r="I252" s="72"/>
      <c r="J252" s="72"/>
      <c r="K252" s="73"/>
      <c r="L252" s="74"/>
      <c r="M252" s="50"/>
      <c r="N252" s="75"/>
    </row>
    <row r="253" ht="15.75" customHeight="1">
      <c r="C253" s="87"/>
      <c r="D253" s="88"/>
      <c r="E253" s="88"/>
      <c r="F253" s="90"/>
      <c r="H253" s="71"/>
      <c r="I253" s="72"/>
      <c r="J253" s="72"/>
      <c r="K253" s="73"/>
      <c r="L253" s="74"/>
      <c r="M253" s="50"/>
      <c r="N253" s="75"/>
    </row>
    <row r="254" ht="15.75" customHeight="1">
      <c r="C254" s="87"/>
      <c r="D254" s="88"/>
      <c r="E254" s="88"/>
      <c r="F254" s="90"/>
      <c r="H254" s="71"/>
      <c r="I254" s="72"/>
      <c r="J254" s="72"/>
      <c r="K254" s="73"/>
      <c r="L254" s="74"/>
      <c r="M254" s="50"/>
      <c r="N254" s="75"/>
    </row>
    <row r="255" ht="15.75" customHeight="1">
      <c r="C255" s="87"/>
      <c r="D255" s="88"/>
      <c r="E255" s="88"/>
      <c r="F255" s="90"/>
      <c r="H255" s="71"/>
      <c r="I255" s="72"/>
      <c r="J255" s="72"/>
      <c r="K255" s="73"/>
      <c r="L255" s="74"/>
      <c r="M255" s="50"/>
      <c r="N255" s="75"/>
    </row>
    <row r="256" ht="15.75" customHeight="1">
      <c r="C256" s="87"/>
      <c r="D256" s="88"/>
      <c r="E256" s="88"/>
      <c r="F256" s="90"/>
      <c r="H256" s="71"/>
      <c r="I256" s="72"/>
      <c r="J256" s="72"/>
      <c r="K256" s="73"/>
      <c r="L256" s="74"/>
      <c r="M256" s="50"/>
      <c r="N256" s="75"/>
    </row>
    <row r="257" ht="15.75" customHeight="1">
      <c r="C257" s="87"/>
      <c r="D257" s="88"/>
      <c r="E257" s="88"/>
      <c r="F257" s="90"/>
      <c r="H257" s="71"/>
      <c r="I257" s="72"/>
      <c r="J257" s="72"/>
      <c r="K257" s="73"/>
      <c r="L257" s="74"/>
      <c r="M257" s="50"/>
      <c r="N257" s="75"/>
    </row>
    <row r="258" ht="15.75" customHeight="1">
      <c r="C258" s="87"/>
      <c r="D258" s="88"/>
      <c r="E258" s="88"/>
      <c r="F258" s="90"/>
      <c r="H258" s="71"/>
      <c r="I258" s="72"/>
      <c r="J258" s="72"/>
      <c r="K258" s="73"/>
      <c r="L258" s="74"/>
      <c r="M258" s="50"/>
      <c r="N258" s="75"/>
    </row>
    <row r="259" ht="15.75" customHeight="1">
      <c r="C259" s="87"/>
      <c r="D259" s="88"/>
      <c r="E259" s="88"/>
      <c r="F259" s="90"/>
      <c r="H259" s="71"/>
      <c r="I259" s="72"/>
      <c r="J259" s="72"/>
      <c r="K259" s="73"/>
      <c r="L259" s="74"/>
      <c r="M259" s="50"/>
      <c r="N259" s="75"/>
    </row>
    <row r="260" ht="15.75" customHeight="1">
      <c r="C260" s="87"/>
      <c r="D260" s="88"/>
      <c r="E260" s="88"/>
      <c r="F260" s="90"/>
      <c r="H260" s="71"/>
      <c r="I260" s="72"/>
      <c r="J260" s="72"/>
      <c r="K260" s="73"/>
      <c r="L260" s="74"/>
      <c r="M260" s="50"/>
      <c r="N260" s="75"/>
    </row>
    <row r="261" ht="15.75" customHeight="1">
      <c r="C261" s="87"/>
      <c r="D261" s="88"/>
      <c r="E261" s="88"/>
      <c r="F261" s="90"/>
      <c r="H261" s="71"/>
      <c r="I261" s="72"/>
      <c r="J261" s="72"/>
      <c r="K261" s="73"/>
      <c r="L261" s="74"/>
      <c r="M261" s="50"/>
      <c r="N261" s="75"/>
    </row>
    <row r="262" ht="15.75" customHeight="1">
      <c r="C262" s="87"/>
      <c r="D262" s="88"/>
      <c r="E262" s="88"/>
      <c r="F262" s="90"/>
      <c r="H262" s="71"/>
      <c r="I262" s="72"/>
      <c r="J262" s="72"/>
      <c r="K262" s="73"/>
      <c r="L262" s="74"/>
      <c r="M262" s="50"/>
      <c r="N262" s="75"/>
    </row>
    <row r="263" ht="15.75" customHeight="1">
      <c r="C263" s="87"/>
      <c r="D263" s="88"/>
      <c r="E263" s="88"/>
      <c r="F263" s="90"/>
      <c r="H263" s="71"/>
      <c r="I263" s="72"/>
      <c r="J263" s="72"/>
      <c r="K263" s="73"/>
      <c r="L263" s="74"/>
      <c r="M263" s="50"/>
      <c r="N263" s="75"/>
    </row>
    <row r="264" ht="15.75" customHeight="1">
      <c r="C264" s="87"/>
      <c r="D264" s="88"/>
      <c r="E264" s="88"/>
      <c r="F264" s="90"/>
      <c r="H264" s="71"/>
      <c r="I264" s="72"/>
      <c r="J264" s="72"/>
      <c r="K264" s="73"/>
      <c r="L264" s="74"/>
      <c r="M264" s="50"/>
      <c r="N264" s="75"/>
    </row>
    <row r="265" ht="15.75" customHeight="1">
      <c r="C265" s="87"/>
      <c r="D265" s="88"/>
      <c r="E265" s="88"/>
      <c r="F265" s="90"/>
      <c r="H265" s="71"/>
      <c r="I265" s="72"/>
      <c r="J265" s="72"/>
      <c r="K265" s="73"/>
      <c r="L265" s="74"/>
      <c r="M265" s="50"/>
      <c r="N265" s="75"/>
    </row>
    <row r="266" ht="15.75" customHeight="1">
      <c r="C266" s="87"/>
      <c r="D266" s="88"/>
      <c r="E266" s="88"/>
      <c r="F266" s="90"/>
      <c r="H266" s="71"/>
      <c r="I266" s="72"/>
      <c r="J266" s="72"/>
      <c r="K266" s="73"/>
      <c r="L266" s="74"/>
      <c r="M266" s="50"/>
      <c r="N266" s="75"/>
    </row>
    <row r="267" ht="15.75" customHeight="1">
      <c r="C267" s="87"/>
      <c r="D267" s="88"/>
      <c r="E267" s="88"/>
      <c r="F267" s="90"/>
      <c r="H267" s="71"/>
      <c r="I267" s="72"/>
      <c r="J267" s="72"/>
      <c r="K267" s="73"/>
      <c r="L267" s="74"/>
      <c r="M267" s="50"/>
      <c r="N267" s="75"/>
    </row>
    <row r="268" ht="15.75" customHeight="1">
      <c r="C268" s="87"/>
      <c r="D268" s="88"/>
      <c r="E268" s="88"/>
      <c r="F268" s="90"/>
      <c r="H268" s="71"/>
      <c r="I268" s="72"/>
      <c r="J268" s="72"/>
      <c r="K268" s="73"/>
      <c r="L268" s="74"/>
      <c r="M268" s="50"/>
      <c r="N268" s="75"/>
    </row>
    <row r="269" ht="15.75" customHeight="1">
      <c r="C269" s="87"/>
      <c r="D269" s="88"/>
      <c r="E269" s="88"/>
      <c r="F269" s="90"/>
      <c r="H269" s="71"/>
      <c r="I269" s="72"/>
      <c r="J269" s="72"/>
      <c r="K269" s="73"/>
      <c r="L269" s="74"/>
      <c r="M269" s="50"/>
      <c r="N269" s="75"/>
    </row>
    <row r="270" ht="15.75" customHeight="1">
      <c r="C270" s="87"/>
      <c r="D270" s="88"/>
      <c r="E270" s="88"/>
      <c r="F270" s="90"/>
      <c r="H270" s="71"/>
      <c r="I270" s="72"/>
      <c r="J270" s="72"/>
      <c r="K270" s="73"/>
      <c r="L270" s="74"/>
      <c r="M270" s="50"/>
      <c r="N270" s="75"/>
    </row>
    <row r="271" ht="15.75" customHeight="1">
      <c r="C271" s="87"/>
      <c r="D271" s="88"/>
      <c r="E271" s="88"/>
      <c r="F271" s="90"/>
      <c r="H271" s="71"/>
      <c r="I271" s="72"/>
      <c r="J271" s="72"/>
      <c r="K271" s="73"/>
      <c r="L271" s="74"/>
      <c r="M271" s="50"/>
      <c r="N271" s="75"/>
    </row>
    <row r="272" ht="15.75" customHeight="1">
      <c r="C272" s="87"/>
      <c r="D272" s="88"/>
      <c r="E272" s="88"/>
      <c r="F272" s="90"/>
      <c r="H272" s="71"/>
      <c r="I272" s="72"/>
      <c r="J272" s="72"/>
      <c r="K272" s="73"/>
      <c r="L272" s="74"/>
      <c r="M272" s="50"/>
      <c r="N272" s="75"/>
    </row>
    <row r="273" ht="15.75" customHeight="1">
      <c r="C273" s="87"/>
      <c r="D273" s="88"/>
      <c r="E273" s="88"/>
      <c r="F273" s="90"/>
      <c r="H273" s="71"/>
      <c r="I273" s="72"/>
      <c r="J273" s="72"/>
      <c r="K273" s="73"/>
      <c r="L273" s="74"/>
      <c r="M273" s="50"/>
      <c r="N273" s="75"/>
    </row>
    <row r="274" ht="15.75" customHeight="1">
      <c r="C274" s="87"/>
      <c r="D274" s="88"/>
      <c r="E274" s="88"/>
      <c r="F274" s="90"/>
      <c r="H274" s="71"/>
      <c r="I274" s="72"/>
      <c r="J274" s="72"/>
      <c r="K274" s="73"/>
      <c r="L274" s="74"/>
      <c r="M274" s="50"/>
      <c r="N274" s="75"/>
    </row>
    <row r="275" ht="15.75" customHeight="1">
      <c r="C275" s="87"/>
      <c r="D275" s="88"/>
      <c r="E275" s="88"/>
      <c r="F275" s="90"/>
      <c r="H275" s="71"/>
      <c r="I275" s="72"/>
      <c r="J275" s="72"/>
      <c r="K275" s="73"/>
      <c r="L275" s="74"/>
      <c r="M275" s="50"/>
      <c r="N275" s="75"/>
    </row>
    <row r="276" ht="15.75" customHeight="1">
      <c r="C276" s="87"/>
      <c r="D276" s="88"/>
      <c r="E276" s="88"/>
      <c r="F276" s="90"/>
      <c r="H276" s="71"/>
      <c r="I276" s="72"/>
      <c r="J276" s="72"/>
      <c r="K276" s="73"/>
      <c r="L276" s="74"/>
      <c r="M276" s="50"/>
      <c r="N276" s="75"/>
    </row>
    <row r="277" ht="15.75" customHeight="1">
      <c r="C277" s="87"/>
      <c r="D277" s="88"/>
      <c r="E277" s="88"/>
      <c r="F277" s="90"/>
      <c r="H277" s="71"/>
      <c r="I277" s="72"/>
      <c r="J277" s="72"/>
      <c r="K277" s="73"/>
      <c r="L277" s="74"/>
      <c r="M277" s="50"/>
      <c r="N277" s="75"/>
    </row>
    <row r="278" ht="15.75" customHeight="1">
      <c r="C278" s="87"/>
      <c r="D278" s="88"/>
      <c r="E278" s="88"/>
      <c r="F278" s="90"/>
      <c r="H278" s="71"/>
      <c r="I278" s="72"/>
      <c r="J278" s="72"/>
      <c r="K278" s="73"/>
      <c r="L278" s="74"/>
      <c r="M278" s="50"/>
      <c r="N278" s="75"/>
    </row>
    <row r="279" ht="15.75" customHeight="1">
      <c r="C279" s="87"/>
      <c r="D279" s="88"/>
      <c r="E279" s="88"/>
      <c r="F279" s="90"/>
      <c r="H279" s="71"/>
      <c r="I279" s="72"/>
      <c r="J279" s="72"/>
      <c r="K279" s="73"/>
      <c r="L279" s="74"/>
      <c r="M279" s="50"/>
      <c r="N279" s="75"/>
    </row>
    <row r="280" ht="15.75" customHeight="1">
      <c r="C280" s="87"/>
      <c r="D280" s="88"/>
      <c r="E280" s="88"/>
      <c r="F280" s="90"/>
      <c r="H280" s="71"/>
      <c r="I280" s="72"/>
      <c r="J280" s="72"/>
      <c r="K280" s="73"/>
      <c r="L280" s="74"/>
      <c r="M280" s="50"/>
      <c r="N280" s="75"/>
    </row>
    <row r="281" ht="15.75" customHeight="1">
      <c r="C281" s="87"/>
      <c r="D281" s="88"/>
      <c r="E281" s="88"/>
      <c r="F281" s="90"/>
      <c r="H281" s="71"/>
      <c r="I281" s="72"/>
      <c r="J281" s="72"/>
      <c r="K281" s="73"/>
      <c r="L281" s="74"/>
      <c r="M281" s="50"/>
      <c r="N281" s="75"/>
    </row>
    <row r="282" ht="15.75" customHeight="1">
      <c r="C282" s="87"/>
      <c r="D282" s="88"/>
      <c r="E282" s="88"/>
      <c r="F282" s="90"/>
      <c r="H282" s="71"/>
      <c r="I282" s="72"/>
      <c r="J282" s="72"/>
      <c r="K282" s="73"/>
      <c r="L282" s="74"/>
      <c r="M282" s="50"/>
      <c r="N282" s="75"/>
    </row>
    <row r="283" ht="15.75" customHeight="1">
      <c r="C283" s="87"/>
      <c r="D283" s="88"/>
      <c r="E283" s="88"/>
      <c r="F283" s="90"/>
      <c r="H283" s="71"/>
      <c r="I283" s="72"/>
      <c r="J283" s="72"/>
      <c r="K283" s="73"/>
      <c r="L283" s="74"/>
      <c r="M283" s="50"/>
      <c r="N283" s="75"/>
    </row>
    <row r="284" ht="15.75" customHeight="1">
      <c r="C284" s="87"/>
      <c r="D284" s="88"/>
      <c r="E284" s="88"/>
      <c r="F284" s="90"/>
      <c r="H284" s="71"/>
      <c r="I284" s="72"/>
      <c r="J284" s="72"/>
      <c r="K284" s="73"/>
      <c r="L284" s="74"/>
      <c r="M284" s="50"/>
      <c r="N284" s="75"/>
    </row>
    <row r="285" ht="15.75" customHeight="1">
      <c r="C285" s="87"/>
      <c r="D285" s="88"/>
      <c r="E285" s="88"/>
      <c r="F285" s="90"/>
      <c r="H285" s="71"/>
      <c r="I285" s="72"/>
      <c r="J285" s="72"/>
      <c r="K285" s="73"/>
      <c r="L285" s="74"/>
      <c r="M285" s="50"/>
      <c r="N285" s="75"/>
    </row>
    <row r="286" ht="15.75" customHeight="1">
      <c r="C286" s="87"/>
      <c r="D286" s="88"/>
      <c r="E286" s="88"/>
      <c r="F286" s="90"/>
      <c r="H286" s="71"/>
      <c r="I286" s="72"/>
      <c r="J286" s="72"/>
      <c r="K286" s="73"/>
      <c r="L286" s="74"/>
      <c r="M286" s="50"/>
      <c r="N286" s="75"/>
    </row>
    <row r="287" ht="15.75" customHeight="1">
      <c r="C287" s="87"/>
      <c r="D287" s="88"/>
      <c r="E287" s="88"/>
      <c r="F287" s="90"/>
      <c r="H287" s="71"/>
      <c r="I287" s="72"/>
      <c r="J287" s="72"/>
      <c r="K287" s="73"/>
      <c r="L287" s="74"/>
      <c r="M287" s="50"/>
      <c r="N287" s="75"/>
    </row>
    <row r="288" ht="15.75" customHeight="1">
      <c r="C288" s="87"/>
      <c r="D288" s="88"/>
      <c r="E288" s="88"/>
      <c r="F288" s="90"/>
      <c r="H288" s="71"/>
      <c r="I288" s="72"/>
      <c r="J288" s="72"/>
      <c r="K288" s="73"/>
      <c r="L288" s="74"/>
      <c r="M288" s="50"/>
      <c r="N288" s="75"/>
    </row>
    <row r="289" ht="15.75" customHeight="1">
      <c r="C289" s="87"/>
      <c r="D289" s="88"/>
      <c r="E289" s="88"/>
      <c r="F289" s="90"/>
      <c r="H289" s="71"/>
      <c r="I289" s="72"/>
      <c r="J289" s="72"/>
      <c r="K289" s="73"/>
      <c r="L289" s="74"/>
      <c r="M289" s="50"/>
      <c r="N289" s="75"/>
    </row>
    <row r="290" ht="15.75" customHeight="1">
      <c r="F290" s="91"/>
      <c r="K290" s="91"/>
    </row>
    <row r="291" ht="15.75" customHeight="1">
      <c r="F291" s="91"/>
      <c r="K291" s="91"/>
    </row>
    <row r="292" ht="15.75" customHeight="1">
      <c r="F292" s="91"/>
      <c r="K292" s="91"/>
    </row>
    <row r="293" ht="15.75" customHeight="1">
      <c r="F293" s="91"/>
      <c r="K293" s="91"/>
    </row>
    <row r="294" ht="15.75" customHeight="1">
      <c r="F294" s="91"/>
      <c r="K294" s="91"/>
    </row>
    <row r="295" ht="15.75" customHeight="1">
      <c r="F295" s="91"/>
      <c r="K295" s="91"/>
    </row>
    <row r="296" ht="15.75" customHeight="1">
      <c r="F296" s="91"/>
      <c r="K296" s="91"/>
    </row>
    <row r="297" ht="15.75" customHeight="1">
      <c r="F297" s="91"/>
      <c r="K297" s="91"/>
    </row>
    <row r="298" ht="15.75" customHeight="1">
      <c r="F298" s="91"/>
      <c r="K298" s="91"/>
    </row>
    <row r="299" ht="15.75" customHeight="1">
      <c r="F299" s="91"/>
      <c r="K299" s="91"/>
    </row>
    <row r="300" ht="15.75" customHeight="1">
      <c r="F300" s="91"/>
      <c r="K300" s="91"/>
    </row>
    <row r="301" ht="15.75" customHeight="1">
      <c r="F301" s="91"/>
      <c r="K301" s="91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">
    <mergeCell ref="A1:A2"/>
    <mergeCell ref="C1:F1"/>
    <mergeCell ref="H1:N1"/>
    <mergeCell ref="C2:F2"/>
    <mergeCell ref="H2:N2"/>
  </mergeCells>
  <conditionalFormatting sqref="F89:F220">
    <cfRule type="notContainsBlanks" dxfId="0" priority="1">
      <formula>LEN(TRIM(F89))&gt;0</formula>
    </cfRule>
  </conditionalFormatting>
  <conditionalFormatting sqref="F89:F220">
    <cfRule type="notContainsBlanks" dxfId="1" priority="2">
      <formula>LEN(TRIM(F89))&gt;0</formula>
    </cfRule>
  </conditionalFormatting>
  <dataValidations>
    <dataValidation type="list" allowBlank="1" sqref="K54:K301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89:F301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2021-03-17T20:25:46Z</dcterms:created>
  <dc:creator>Gioia</dc:creator>
</cp:coreProperties>
</file>