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MARLON FARIAS" sheetId="1" r:id="rId4"/>
  </sheets>
  <definedNames>
    <definedName hidden="1" localSheetId="0" name="_xlnm._FilterDatabase">'MARLON FARIAS'!$H$3:$N$43</definedName>
  </definedNames>
  <calcPr/>
  <extLst>
    <ext uri="GoogleSheetsCustomDataVersion1">
      <go:sheetsCustomData xmlns:go="http://customooxmlschemas.google.com/" r:id="rId5" roundtripDataSignature="AMtx7mgZ6KdlqF0vwOFZRY00r3WWjzZThA=="/>
    </ext>
  </extLst>
</workbook>
</file>

<file path=xl/sharedStrings.xml><?xml version="1.0" encoding="utf-8"?>
<sst xmlns="http://schemas.openxmlformats.org/spreadsheetml/2006/main" count="272" uniqueCount="105">
  <si>
    <t>FOTO</t>
  </si>
  <si>
    <t>RECEITAS</t>
  </si>
  <si>
    <t xml:space="preserve">DESPESAS </t>
  </si>
  <si>
    <t>Total Recebido: R$ 8.913,01</t>
  </si>
  <si>
    <t>Total Gasto: R$ 8.859,74</t>
  </si>
  <si>
    <t xml:space="preserve">NOME - MARLON FARIAS DA LUZ
PARTIDO - PATRIOTA
</t>
  </si>
  <si>
    <t>DOADOR</t>
  </si>
  <si>
    <t>CPF/CNPJ</t>
  </si>
  <si>
    <t>VALOR</t>
  </si>
  <si>
    <t>FONTE</t>
  </si>
  <si>
    <t>PRESTADOR</t>
  </si>
  <si>
    <t>TIPO DE DESPESA</t>
  </si>
  <si>
    <t>DESCRIÇÃO</t>
  </si>
  <si>
    <t>IDONEIDADE</t>
  </si>
  <si>
    <t>RODOLFO DA COSTA ALVES</t>
  </si>
  <si>
    <t>Outros Recursos</t>
  </si>
  <si>
    <t>CONTACTPRINT IMPRESSAO E CENOGRAFIA EIRELI</t>
  </si>
  <si>
    <t>95.159.980/0001-31</t>
  </si>
  <si>
    <t>Publicidade por adesivos</t>
  </si>
  <si>
    <t>ADESIVOS</t>
  </si>
  <si>
    <t>NÃO CONSTA</t>
  </si>
  <si>
    <t>OK</t>
  </si>
  <si>
    <t>MARLON FARIAS DA LUZ</t>
  </si>
  <si>
    <t>LUCAS FARIAS DA LUZ 00848532040</t>
  </si>
  <si>
    <t>30.266.690/0001-96</t>
  </si>
  <si>
    <t>Serviços prestados por terceiros</t>
  </si>
  <si>
    <t>SERVIÇOS DE MARKETING DIGITAL</t>
  </si>
  <si>
    <t>CONSTA</t>
  </si>
  <si>
    <t>FACEBOOK SERVICOS ONLINE DO BRASIL LTDA.</t>
  </si>
  <si>
    <t>13.347.016/0001-17</t>
  </si>
  <si>
    <t>Despesa com Impulsionamento de Conteúdos</t>
  </si>
  <si>
    <t>IMPULSIONAMENTO FACEBOOK</t>
  </si>
  <si>
    <t>GOIA SERVICOS DIGITAIS</t>
  </si>
  <si>
    <t>FABRICIO DE CASTRO ROCHA</t>
  </si>
  <si>
    <t>319.131.478-43</t>
  </si>
  <si>
    <t>Produção de jingles, vinhetas e slogans</t>
  </si>
  <si>
    <t>CRIAÇÃO DE JINGLE DE CAMPANHA</t>
  </si>
  <si>
    <t>Fundo Especial</t>
  </si>
  <si>
    <t>Fundo Partidário</t>
  </si>
  <si>
    <t xml:space="preserve">MARIANA DOS SANTOS COSTA </t>
  </si>
  <si>
    <t>327.876.838-86</t>
  </si>
  <si>
    <t>Atividades de militância e mobilização de rua</t>
  </si>
  <si>
    <t>PANFLETAGEM</t>
  </si>
  <si>
    <t xml:space="preserve">BRUNO MARCO </t>
  </si>
  <si>
    <t>335.975.118-30</t>
  </si>
  <si>
    <t>Recursos próprios</t>
  </si>
  <si>
    <t>FEDERAL BANDEIRAS INDUSTRIA E COMERCIO LTDA</t>
  </si>
  <si>
    <t>22.692.205/0001-18</t>
  </si>
  <si>
    <t>Publicidade por materiais impressos</t>
  </si>
  <si>
    <t>BANDEIRA</t>
  </si>
  <si>
    <t>TOTAL</t>
  </si>
  <si>
    <t>MASTER COPIADORA LTDA</t>
  </si>
  <si>
    <t>57.867.715/0001-63</t>
  </si>
  <si>
    <t>IMPRESSÃO DIGITAL EM LONA 3.00X1.00</t>
  </si>
  <si>
    <t>2500 FOLDER FOLDER 4X4 10X15 COLCHER 128GR</t>
  </si>
  <si>
    <t>SUPER MIDIA VISUAL LTDA</t>
  </si>
  <si>
    <t>35.207.417/0001-04</t>
  </si>
  <si>
    <t>SANTINHOS</t>
  </si>
  <si>
    <t>WBL GRAFICA E EDITORA LTDA</t>
  </si>
  <si>
    <t>81.428.500/0001-36</t>
  </si>
  <si>
    <t>PRAGÃO 98X98MM</t>
  </si>
  <si>
    <t>CNPJ inválido</t>
  </si>
  <si>
    <t>Água</t>
  </si>
  <si>
    <t>ERICA APARECIDA DE SOUZA FARIAS</t>
  </si>
  <si>
    <t>466.295.628-52</t>
  </si>
  <si>
    <t>Aquisição/Doação de bens móveis ou imóveis</t>
  </si>
  <si>
    <t>1000 CARTÕES 9X5 4X4 VERNIZ LOCAL LAM FO</t>
  </si>
  <si>
    <t>CARTÃO VERNIZ</t>
  </si>
  <si>
    <t>Baixa de Estimaveis - Recursos de outros candidatos</t>
  </si>
  <si>
    <t xml:space="preserve">ANTONIO COSTA </t>
  </si>
  <si>
    <t>760.473.428-68</t>
  </si>
  <si>
    <t>Baixa de Estimaveis - Recursos de partido político</t>
  </si>
  <si>
    <t xml:space="preserve">GUILHERME CARVALHO </t>
  </si>
  <si>
    <t>512.268.838-93</t>
  </si>
  <si>
    <t>Baixa de Estimaveis - Recursos de pessoas físicas</t>
  </si>
  <si>
    <t xml:space="preserve">SOLANGE RIBEIRO </t>
  </si>
  <si>
    <t>280.281.918-60</t>
  </si>
  <si>
    <t>Baixa de Estimaveis - Recursos próprios</t>
  </si>
  <si>
    <t>FELIPE COUTO BALDASSARINI</t>
  </si>
  <si>
    <t>392.760.148-96</t>
  </si>
  <si>
    <t>Cessão ou locação de veículos</t>
  </si>
  <si>
    <t xml:space="preserve">MARIANA COSTA DO NASCIMENTO </t>
  </si>
  <si>
    <t>404.205.418-88</t>
  </si>
  <si>
    <t>Combustíveis e lubrificantes</t>
  </si>
  <si>
    <t>IMPRESSAO DIGITAL EM LONA 1.20 X 0.90</t>
  </si>
  <si>
    <t>Correspondências e despesas postais</t>
  </si>
  <si>
    <t>27.373.369/0001-04</t>
  </si>
  <si>
    <t>Taxa de Administração de Financiamento Coletivo</t>
  </si>
  <si>
    <t>_________________________________</t>
  </si>
  <si>
    <t>Criação e inclusão de páginas na internet</t>
  </si>
  <si>
    <t>ACABAMENTO BANNER LONA BASTAO E CORDINHA</t>
  </si>
  <si>
    <t>Encargos financeiros, taxas bancárias e/ou op. cartão de crédito</t>
  </si>
  <si>
    <t>TAXA TED</t>
  </si>
  <si>
    <t>Despesas com pessoal</t>
  </si>
  <si>
    <t>Despesas com Transporte ou deslocamento</t>
  </si>
  <si>
    <t>TAXA BANCARIA</t>
  </si>
  <si>
    <t>Diversas a especificar</t>
  </si>
  <si>
    <t>ENCARGOS FINANCEIROS</t>
  </si>
  <si>
    <t>Energia elétrica</t>
  </si>
  <si>
    <t>Locação/cessão de bens imóveis</t>
  </si>
  <si>
    <t>Produção de Programas de rádio, televisão ou vídeo</t>
  </si>
  <si>
    <t>Publicidade por jornais e revistas</t>
  </si>
  <si>
    <t>Serviços advocatícios</t>
  </si>
  <si>
    <t>Serviços contábeis</t>
  </si>
  <si>
    <t>IMPRESSAO A3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</si>
</sst>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[$R$ -416]#,##0.00"/>
    <numFmt numFmtId="165" formatCode="000000000\-00"/>
    <numFmt numFmtId="166" formatCode="_-[$R$-416]\ * #,##0.00_-;\-[$R$-416]\ * #,##0.00_-;_-[$R$-416]\ * &quot;-&quot;??_-;_-@"/>
  </numFmts>
  <fonts count="21">
    <font>
      <sz val="11.0"/>
      <color theme="1"/>
      <name val="Arial"/>
    </font>
    <font>
      <b/>
      <sz val="11.0"/>
      <color rgb="FFFF0000"/>
      <name val="Calibri"/>
    </font>
    <font>
      <b/>
      <sz val="14.0"/>
      <color rgb="FF000000"/>
      <name val="Calibri"/>
    </font>
    <font/>
    <font>
      <sz val="11.0"/>
      <color theme="1"/>
      <name val="Calibri"/>
    </font>
    <font>
      <b/>
      <sz val="14.0"/>
      <color theme="1"/>
      <name val="Calibri"/>
    </font>
    <font>
      <sz val="11.0"/>
      <color theme="10"/>
      <name val="Arial"/>
    </font>
    <font>
      <sz val="12.0"/>
      <color theme="1"/>
      <name val="Calibri"/>
    </font>
    <font>
      <sz val="14.0"/>
      <color theme="1"/>
      <name val="Calibri"/>
    </font>
    <font>
      <b/>
      <sz val="12.0"/>
      <color rgb="FF000000"/>
      <name val="Calibri"/>
    </font>
    <font>
      <b/>
      <sz val="12.0"/>
      <color theme="1"/>
      <name val="Calibri"/>
    </font>
    <font>
      <u/>
      <sz val="11.0"/>
      <color rgb="FF1155CC"/>
      <name val="Calibri"/>
    </font>
    <font>
      <sz val="11.0"/>
      <color rgb="FF000000"/>
      <name val="Calibri"/>
    </font>
    <font>
      <sz val="10.0"/>
      <color theme="1"/>
      <name val="Calibri"/>
    </font>
    <font>
      <sz val="11.0"/>
      <color rgb="FF333333"/>
      <name val="Open Sans"/>
    </font>
    <font>
      <u/>
      <sz val="11.0"/>
      <color rgb="FF1155CC"/>
      <name val="Calibri"/>
    </font>
    <font>
      <sz val="12.0"/>
      <color rgb="FF000000"/>
      <name val="Calibri"/>
    </font>
    <font>
      <b/>
      <sz val="11.0"/>
      <color theme="1"/>
      <name val="Calibri"/>
    </font>
    <font>
      <b/>
      <sz val="11.0"/>
      <color theme="1"/>
      <name val="Arial"/>
    </font>
    <font>
      <sz val="11.0"/>
      <color rgb="FF000000"/>
      <name val="Arial"/>
    </font>
    <font>
      <sz val="14.0"/>
      <color rgb="FF333333"/>
      <name val="Open Sans"/>
    </font>
  </fonts>
  <fills count="8">
    <fill>
      <patternFill patternType="none"/>
    </fill>
    <fill>
      <patternFill patternType="lightGray"/>
    </fill>
    <fill>
      <patternFill patternType="solid">
        <fgColor rgb="FF82B633"/>
        <bgColor rgb="FF82B633"/>
      </patternFill>
    </fill>
    <fill>
      <patternFill patternType="solid">
        <fgColor rgb="FF5899D4"/>
        <bgColor rgb="FF5899D4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F4CCCC"/>
        <bgColor rgb="FFF4CCCC"/>
      </patternFill>
    </fill>
    <fill>
      <patternFill patternType="solid">
        <fgColor rgb="FFD9EAD3"/>
        <bgColor rgb="FFD9EAD3"/>
      </patternFill>
    </fill>
  </fills>
  <borders count="25">
    <border/>
    <border>
      <left style="thin">
        <color rgb="FF505050"/>
      </left>
      <top style="thin">
        <color rgb="FF505050"/>
      </top>
      <bottom/>
    </border>
    <border>
      <top style="thin">
        <color rgb="FF505050"/>
      </top>
      <bottom/>
    </border>
    <border>
      <right style="thin">
        <color rgb="FF505050"/>
      </right>
      <top style="thin">
        <color rgb="FF505050"/>
      </top>
      <bottom/>
    </border>
    <border>
      <left style="thin">
        <color rgb="FF505050"/>
      </left>
      <right style="thin">
        <color rgb="FF505050"/>
      </right>
      <top style="thin">
        <color rgb="FF505050"/>
      </top>
      <bottom style="thin">
        <color rgb="FF505050"/>
      </bottom>
    </border>
    <border>
      <left style="thin">
        <color rgb="FF505050"/>
      </left>
      <right style="thin">
        <color rgb="FF505050"/>
      </right>
      <top style="thin">
        <color rgb="FF50505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505050"/>
      </left>
      <top style="thin">
        <color rgb="FF505050"/>
      </top>
      <bottom style="thin">
        <color rgb="FF505050"/>
      </bottom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</border>
    <border>
      <left style="thin">
        <color rgb="FF666666"/>
      </left>
      <right style="thin">
        <color rgb="FF666666"/>
      </right>
      <top style="thin">
        <color rgb="FF666666"/>
      </top>
      <bottom style="medium">
        <color rgb="FF999999"/>
      </bottom>
    </border>
    <border>
      <left style="medium">
        <color rgb="FF999999"/>
      </left>
      <right style="thin">
        <color rgb="FFD9D9D9"/>
      </right>
      <bottom style="thin">
        <color rgb="FFD9D9D9"/>
      </bottom>
    </border>
    <border>
      <left style="thin">
        <color rgb="FFD9D9D9"/>
      </left>
      <bottom style="thin">
        <color rgb="FFD9D9D9"/>
      </bottom>
    </border>
    <border>
      <left style="thin">
        <color rgb="FF505050"/>
      </left>
      <right style="thin">
        <color rgb="FF505050"/>
      </right>
      <top/>
      <bottom style="thin">
        <color rgb="FF505050"/>
      </bottom>
    </border>
    <border>
      <right style="medium">
        <color rgb="FF666666"/>
      </right>
      <bottom style="thin">
        <color rgb="FFCCCCCC"/>
      </bottom>
    </border>
    <border>
      <left style="thin">
        <color rgb="FFD9D9D9"/>
      </left>
      <right style="thin">
        <color rgb="FFD9D9D9"/>
      </right>
      <bottom style="thin">
        <color rgb="FFD9D9D9"/>
      </bottom>
    </border>
    <border>
      <left style="thin">
        <color rgb="FFCCCCCC"/>
      </left>
      <right style="medium">
        <color rgb="FF666666"/>
      </right>
      <top style="thin">
        <color rgb="FFCCCCCC"/>
      </top>
      <bottom style="thin">
        <color rgb="FFCCCCCC"/>
      </bottom>
    </border>
    <border>
      <left style="medium">
        <color rgb="FF999999"/>
      </left>
      <right style="thin">
        <color rgb="FFD9D9D9"/>
      </right>
    </border>
    <border>
      <left style="thin">
        <color rgb="FFD9D9D9"/>
      </left>
      <right style="thin">
        <color rgb="FFD9D9D9"/>
      </right>
      <top style="thin">
        <color rgb="FFD9D9D9"/>
      </top>
    </border>
    <border>
      <left style="medium">
        <color rgb="FF999999"/>
      </left>
      <right style="thin">
        <color rgb="FFCCCCCC"/>
      </right>
      <top style="thin">
        <color rgb="FFCCCCCC"/>
      </top>
      <bottom style="thin">
        <color rgb="FFCCCCCC"/>
      </bottom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</border>
    <border>
      <top style="thin">
        <color rgb="FFD9D9D9"/>
      </top>
      <bottom style="thin">
        <color rgb="FFD9D9D9"/>
      </bottom>
    </border>
    <border>
      <left style="thin">
        <color rgb="FFD9D9D9"/>
      </left>
      <top style="thin">
        <color rgb="FFD9D9D9"/>
      </top>
      <bottom style="thin">
        <color rgb="FFD9D9D9"/>
      </bottom>
    </border>
    <border>
      <left style="thin">
        <color rgb="FFCCCCCC"/>
      </left>
      <right style="thin">
        <color rgb="FFCCCCCC"/>
      </right>
      <bottom style="thin">
        <color rgb="FFCCCCCC"/>
      </bottom>
    </border>
    <border>
      <left style="thin">
        <color rgb="FFCCCCCC"/>
      </left>
      <bottom style="thin">
        <color rgb="FFCCCCCC"/>
      </bottom>
    </border>
    <border>
      <left style="thin">
        <color rgb="FFCCCCCC"/>
      </left>
      <top style="thin">
        <color rgb="FFCCCCCC"/>
      </top>
      <bottom style="thin">
        <color rgb="FFCCCCCC"/>
      </bottom>
    </border>
  </borders>
  <cellStyleXfs count="1">
    <xf borderId="0" fillId="0" fontId="0" numFmtId="0" applyAlignment="1" applyFont="1"/>
  </cellStyleXfs>
  <cellXfs count="74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vertical="center"/>
    </xf>
    <xf borderId="1" fillId="2" fontId="2" numFmtId="0" xfId="0" applyAlignment="1" applyBorder="1" applyFill="1" applyFont="1">
      <alignment horizontal="center" shrinkToFit="0" vertical="center" wrapText="1"/>
    </xf>
    <xf borderId="2" fillId="0" fontId="3" numFmtId="0" xfId="0" applyBorder="1" applyFont="1"/>
    <xf borderId="3" fillId="0" fontId="3" numFmtId="0" xfId="0" applyBorder="1" applyFont="1"/>
    <xf borderId="0" fillId="0" fontId="4" numFmtId="0" xfId="0" applyAlignment="1" applyFont="1">
      <alignment vertical="center"/>
    </xf>
    <xf borderId="1" fillId="3" fontId="5" numFmtId="0" xfId="0" applyAlignment="1" applyBorder="1" applyFill="1" applyFont="1">
      <alignment horizontal="center" vertical="center"/>
    </xf>
    <xf borderId="0" fillId="4" fontId="6" numFmtId="0" xfId="0" applyAlignment="1" applyFill="1" applyFont="1">
      <alignment horizontal="center" shrinkToFit="0" vertical="center" wrapText="1"/>
    </xf>
    <xf borderId="1" fillId="5" fontId="2" numFmtId="164" xfId="0" applyAlignment="1" applyBorder="1" applyFill="1" applyFont="1" applyNumberFormat="1">
      <alignment horizontal="center" shrinkToFit="0" vertical="center" wrapText="1"/>
    </xf>
    <xf borderId="0" fillId="0" fontId="7" numFmtId="0" xfId="0" applyFont="1"/>
    <xf borderId="1" fillId="5" fontId="5" numFmtId="164" xfId="0" applyAlignment="1" applyBorder="1" applyFont="1" applyNumberFormat="1">
      <alignment horizontal="center" shrinkToFit="0" vertical="center" wrapText="1"/>
    </xf>
    <xf borderId="4" fillId="0" fontId="8" numFmtId="0" xfId="0" applyAlignment="1" applyBorder="1" applyFont="1">
      <alignment horizontal="center" shrinkToFit="0" vertical="top" wrapText="1"/>
    </xf>
    <xf borderId="5" fillId="2" fontId="9" numFmtId="0" xfId="0" applyAlignment="1" applyBorder="1" applyFont="1">
      <alignment horizontal="center" shrinkToFit="0" vertical="center" wrapText="1"/>
    </xf>
    <xf borderId="5" fillId="2" fontId="9" numFmtId="0" xfId="0" applyAlignment="1" applyBorder="1" applyFont="1">
      <alignment horizontal="center" vertical="center"/>
    </xf>
    <xf borderId="0" fillId="0" fontId="10" numFmtId="0" xfId="0" applyAlignment="1" applyFont="1">
      <alignment horizontal="center" vertical="center"/>
    </xf>
    <xf borderId="5" fillId="3" fontId="10" numFmtId="0" xfId="0" applyAlignment="1" applyBorder="1" applyFont="1">
      <alignment horizontal="center" shrinkToFit="0" vertical="center" wrapText="1"/>
    </xf>
    <xf borderId="5" fillId="3" fontId="10" numFmtId="0" xfId="0" applyAlignment="1" applyBorder="1" applyFont="1">
      <alignment horizontal="center" vertical="center"/>
    </xf>
    <xf borderId="0" fillId="0" fontId="11" numFmtId="0" xfId="0" applyAlignment="1" applyFont="1">
      <alignment horizontal="left"/>
    </xf>
    <xf borderId="0" fillId="0" fontId="12" numFmtId="0" xfId="0" applyFont="1"/>
    <xf borderId="0" fillId="0" fontId="13" numFmtId="0" xfId="0" applyAlignment="1" applyFont="1">
      <alignment horizontal="center" shrinkToFit="0" wrapText="1"/>
    </xf>
    <xf borderId="6" fillId="0" fontId="12" numFmtId="0" xfId="0" applyAlignment="1" applyBorder="1" applyFont="1">
      <alignment horizontal="center" shrinkToFit="0" vertical="center" wrapText="1"/>
    </xf>
    <xf borderId="6" fillId="0" fontId="12" numFmtId="165" xfId="0" applyAlignment="1" applyBorder="1" applyFont="1" applyNumberFormat="1">
      <alignment horizontal="center" shrinkToFit="0" vertical="center" wrapText="1"/>
    </xf>
    <xf borderId="6" fillId="0" fontId="12" numFmtId="166" xfId="0" applyAlignment="1" applyBorder="1" applyFont="1" applyNumberFormat="1">
      <alignment horizontal="center" shrinkToFit="0" vertical="center" wrapText="1"/>
    </xf>
    <xf borderId="4" fillId="0" fontId="12" numFmtId="0" xfId="0" applyAlignment="1" applyBorder="1" applyFont="1">
      <alignment horizontal="center" shrinkToFit="0" vertical="center" wrapText="1"/>
    </xf>
    <xf borderId="4" fillId="0" fontId="12" numFmtId="165" xfId="0" applyAlignment="1" applyBorder="1" applyFont="1" applyNumberFormat="1">
      <alignment horizontal="center" readingOrder="0" shrinkToFit="0" vertical="center" wrapText="1"/>
    </xf>
    <xf borderId="7" fillId="0" fontId="12" numFmtId="4" xfId="0" applyAlignment="1" applyBorder="1" applyFont="1" applyNumberFormat="1">
      <alignment horizontal="center" shrinkToFit="0" vertical="center" wrapText="1"/>
    </xf>
    <xf borderId="4" fillId="0" fontId="14" numFmtId="0" xfId="0" applyAlignment="1" applyBorder="1" applyFont="1">
      <alignment horizontal="center" shrinkToFit="0" vertical="center" wrapText="1"/>
    </xf>
    <xf borderId="7" fillId="0" fontId="14" numFmtId="0" xfId="0" applyAlignment="1" applyBorder="1" applyFont="1">
      <alignment horizontal="center" shrinkToFit="0" vertical="center" wrapText="1"/>
    </xf>
    <xf borderId="7" fillId="6" fontId="4" numFmtId="0" xfId="0" applyAlignment="1" applyBorder="1" applyFill="1" applyFont="1">
      <alignment horizontal="center" readingOrder="0" vertical="center"/>
    </xf>
    <xf borderId="4" fillId="0" fontId="4" numFmtId="0" xfId="0" applyAlignment="1" applyBorder="1" applyFont="1">
      <alignment horizontal="center" readingOrder="0" vertical="center"/>
    </xf>
    <xf borderId="7" fillId="0" fontId="4" numFmtId="0" xfId="0" applyAlignment="1" applyBorder="1" applyFont="1">
      <alignment horizontal="center" readingOrder="0" vertical="center"/>
    </xf>
    <xf borderId="0" fillId="0" fontId="15" numFmtId="0" xfId="0" applyAlignment="1" applyFont="1">
      <alignment shrinkToFit="0" vertical="top" wrapText="1"/>
    </xf>
    <xf borderId="0" fillId="0" fontId="4" numFmtId="0" xfId="0" applyAlignment="1" applyFont="1">
      <alignment horizontal="center" shrinkToFit="0" vertical="center" wrapText="1"/>
    </xf>
    <xf borderId="7" fillId="0" fontId="16" numFmtId="0" xfId="0" applyAlignment="1" applyBorder="1" applyFont="1">
      <alignment horizontal="center" readingOrder="0" shrinkToFit="0" vertical="center" wrapText="1"/>
    </xf>
    <xf borderId="8" fillId="0" fontId="17" numFmtId="0" xfId="0" applyAlignment="1" applyBorder="1" applyFont="1">
      <alignment shrinkToFit="0" wrapText="1"/>
    </xf>
    <xf borderId="8" fillId="0" fontId="17" numFmtId="0" xfId="0" applyAlignment="1" applyBorder="1" applyFont="1">
      <alignment horizontal="center"/>
    </xf>
    <xf borderId="7" fillId="0" fontId="4" numFmtId="0" xfId="0" applyAlignment="1" applyBorder="1" applyFont="1">
      <alignment horizontal="center" vertical="center"/>
    </xf>
    <xf borderId="8" fillId="0" fontId="4" numFmtId="0" xfId="0" applyAlignment="1" applyBorder="1" applyFont="1">
      <alignment shrinkToFit="0" wrapText="1"/>
    </xf>
    <xf borderId="8" fillId="0" fontId="4" numFmtId="164" xfId="0" applyAlignment="1" applyBorder="1" applyFont="1" applyNumberFormat="1">
      <alignment horizontal="center"/>
    </xf>
    <xf borderId="0" fillId="0" fontId="17" numFmtId="0" xfId="0" applyAlignment="1" applyFont="1">
      <alignment horizontal="center"/>
    </xf>
    <xf borderId="0" fillId="0" fontId="4" numFmtId="0" xfId="0" applyAlignment="1" applyFont="1">
      <alignment horizontal="center" shrinkToFit="0" wrapText="1"/>
    </xf>
    <xf borderId="0" fillId="0" fontId="4" numFmtId="0" xfId="0" applyFont="1"/>
    <xf borderId="0" fillId="0" fontId="4" numFmtId="0" xfId="0" applyAlignment="1" applyFont="1">
      <alignment horizontal="left" vertical="center"/>
    </xf>
    <xf borderId="9" fillId="7" fontId="17" numFmtId="0" xfId="0" applyAlignment="1" applyBorder="1" applyFill="1" applyFont="1">
      <alignment shrinkToFit="0" wrapText="1"/>
    </xf>
    <xf borderId="8" fillId="7" fontId="17" numFmtId="164" xfId="0" applyAlignment="1" applyBorder="1" applyFont="1" applyNumberFormat="1">
      <alignment horizontal="center"/>
    </xf>
    <xf borderId="0" fillId="0" fontId="4" numFmtId="0" xfId="0" applyAlignment="1" applyFont="1">
      <alignment horizontal="center"/>
    </xf>
    <xf borderId="10" fillId="0" fontId="4" numFmtId="0" xfId="0" applyAlignment="1" applyBorder="1" applyFont="1">
      <alignment shrinkToFit="0" wrapText="1"/>
    </xf>
    <xf borderId="11" fillId="0" fontId="4" numFmtId="0" xfId="0" applyAlignment="1" applyBorder="1" applyFont="1">
      <alignment horizontal="center"/>
    </xf>
    <xf borderId="12" fillId="4" fontId="4" numFmtId="164" xfId="0" applyAlignment="1" applyBorder="1" applyFont="1" applyNumberFormat="1">
      <alignment horizontal="center" vertical="center"/>
    </xf>
    <xf borderId="13" fillId="0" fontId="4" numFmtId="0" xfId="0" applyAlignment="1" applyBorder="1" applyFont="1">
      <alignment horizontal="center"/>
    </xf>
    <xf borderId="14" fillId="0" fontId="4" numFmtId="0" xfId="0" applyAlignment="1" applyBorder="1" applyFont="1">
      <alignment horizontal="center"/>
    </xf>
    <xf borderId="11" fillId="0" fontId="4" numFmtId="164" xfId="0" applyAlignment="1" applyBorder="1" applyFont="1" applyNumberFormat="1">
      <alignment horizontal="center" vertical="center"/>
    </xf>
    <xf borderId="15" fillId="0" fontId="4" numFmtId="0" xfId="0" applyAlignment="1" applyBorder="1" applyFont="1">
      <alignment horizontal="center"/>
    </xf>
    <xf borderId="6" fillId="7" fontId="18" numFmtId="0" xfId="0" applyAlignment="1" applyBorder="1" applyFont="1">
      <alignment shrinkToFit="0" wrapText="1"/>
    </xf>
    <xf borderId="4" fillId="0" fontId="4" numFmtId="0" xfId="0" applyAlignment="1" applyBorder="1" applyFont="1">
      <alignment horizontal="center" readingOrder="0" vertical="center"/>
    </xf>
    <xf borderId="6" fillId="0" fontId="0" numFmtId="0" xfId="0" applyAlignment="1" applyBorder="1" applyFont="1">
      <alignment shrinkToFit="0" wrapText="1"/>
    </xf>
    <xf borderId="6" fillId="4" fontId="19" numFmtId="164" xfId="0" applyAlignment="1" applyBorder="1" applyFont="1" applyNumberFormat="1">
      <alignment horizontal="center" shrinkToFit="0" wrapText="1"/>
    </xf>
    <xf borderId="6" fillId="4" fontId="19" numFmtId="0" xfId="0" applyAlignment="1" applyBorder="1" applyFont="1">
      <alignment shrinkToFit="0" wrapText="1"/>
    </xf>
    <xf borderId="4" fillId="0" fontId="4" numFmtId="0" xfId="0" applyAlignment="1" applyBorder="1" applyFont="1">
      <alignment horizontal="center" vertical="center"/>
    </xf>
    <xf borderId="6" fillId="7" fontId="18" numFmtId="164" xfId="0" applyAlignment="1" applyBorder="1" applyFont="1" applyNumberFormat="1">
      <alignment horizontal="center" shrinkToFit="0" wrapText="1"/>
    </xf>
    <xf borderId="0" fillId="0" fontId="20" numFmtId="0" xfId="0" applyFont="1"/>
    <xf borderId="16" fillId="0" fontId="4" numFmtId="0" xfId="0" applyAlignment="1" applyBorder="1" applyFont="1">
      <alignment shrinkToFit="0" wrapText="1"/>
    </xf>
    <xf borderId="17" fillId="0" fontId="4" numFmtId="0" xfId="0" applyAlignment="1" applyBorder="1" applyFont="1">
      <alignment horizontal="center"/>
    </xf>
    <xf borderId="11" fillId="0" fontId="4" numFmtId="0" xfId="0" applyAlignment="1" applyBorder="1" applyFont="1">
      <alignment horizontal="center" vertical="center"/>
    </xf>
    <xf borderId="18" fillId="0" fontId="17" numFmtId="0" xfId="0" applyAlignment="1" applyBorder="1" applyFont="1">
      <alignment shrinkToFit="0" wrapText="1"/>
    </xf>
    <xf borderId="19" fillId="0" fontId="17" numFmtId="0" xfId="0" applyAlignment="1" applyBorder="1" applyFont="1">
      <alignment horizontal="center"/>
    </xf>
    <xf borderId="20" fillId="0" fontId="4" numFmtId="0" xfId="0" applyAlignment="1" applyBorder="1" applyFont="1">
      <alignment horizontal="center"/>
    </xf>
    <xf borderId="18" fillId="0" fontId="4" numFmtId="0" xfId="0" applyAlignment="1" applyBorder="1" applyFont="1">
      <alignment shrinkToFit="0" wrapText="1"/>
    </xf>
    <xf borderId="19" fillId="0" fontId="4" numFmtId="164" xfId="0" applyAlignment="1" applyBorder="1" applyFont="1" applyNumberFormat="1">
      <alignment horizontal="center"/>
    </xf>
    <xf borderId="21" fillId="0" fontId="4" numFmtId="0" xfId="0" applyAlignment="1" applyBorder="1" applyFont="1">
      <alignment horizontal="center"/>
    </xf>
    <xf borderId="22" fillId="0" fontId="4" numFmtId="0" xfId="0" applyAlignment="1" applyBorder="1" applyFont="1">
      <alignment horizontal="center"/>
    </xf>
    <xf borderId="23" fillId="0" fontId="4" numFmtId="0" xfId="0" applyAlignment="1" applyBorder="1" applyFont="1">
      <alignment horizontal="center"/>
    </xf>
    <xf borderId="19" fillId="0" fontId="4" numFmtId="0" xfId="0" applyAlignment="1" applyBorder="1" applyFont="1">
      <alignment horizontal="center"/>
    </xf>
    <xf borderId="24" fillId="0" fontId="4" numFmtId="0" xfId="0" applyAlignment="1" applyBorder="1" applyFont="1">
      <alignment horizontal="center"/>
    </xf>
  </cellXfs>
  <cellStyles count="1">
    <cellStyle xfId="0" name="Normal" builtinId="0"/>
  </cellStyles>
  <dxfs count="2">
    <dxf>
      <font/>
      <fill>
        <patternFill patternType="solid">
          <fgColor rgb="FFFFFFFF"/>
          <bgColor rgb="FFFFFFFF"/>
        </patternFill>
      </fill>
      <border/>
    </dxf>
    <dxf>
      <font/>
      <fill>
        <patternFill patternType="solid">
          <fgColor rgb="FFB7E1CD"/>
          <bgColor rgb="FFB7E1CD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 i="0" sz="1400">
                <a:solidFill>
                  <a:srgbClr val="757575"/>
                </a:solidFill>
                <a:latin typeface="Arial"/>
              </a:defRPr>
            </a:pPr>
            <a:r>
              <a:rPr b="1" i="0" sz="1400">
                <a:solidFill>
                  <a:srgbClr val="757575"/>
                </a:solidFill>
                <a:latin typeface="Arial"/>
              </a:rPr>
              <a:t>FONTES</a:t>
            </a:r>
          </a:p>
        </c:rich>
      </c:tx>
      <c:overlay val="0"/>
    </c:title>
    <c:plotArea>
      <c:layout/>
      <c:barChart>
        <c:barDir val="col"/>
        <c:ser>
          <c:idx val="0"/>
          <c:order val="0"/>
          <c:tx>
            <c:v>VALOR</c:v>
          </c:tx>
          <c:spPr>
            <a:solidFill>
              <a:srgbClr val="5899D4"/>
            </a:solidFill>
            <a:ln cmpd="sng">
              <a:solidFill>
                <a:srgbClr val="000000"/>
              </a:solidFill>
            </a:ln>
          </c:spPr>
          <c:cat>
            <c:strRef>
              <c:f>'MARLON FARIAS'!$S$7:$S$10</c:f>
            </c:strRef>
          </c:cat>
          <c:val>
            <c:numRef>
              <c:f>'MARLON FARIAS'!$T$7:$T$10</c:f>
              <c:numCache/>
            </c:numRef>
          </c:val>
        </c:ser>
        <c:axId val="433254081"/>
        <c:axId val="1419670247"/>
      </c:barChart>
      <c:catAx>
        <c:axId val="43325408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Arial"/>
              </a:defRPr>
            </a:pPr>
          </a:p>
        </c:txPr>
        <c:crossAx val="1419670247"/>
      </c:catAx>
      <c:valAx>
        <c:axId val="1419670247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Arial"/>
              </a:defRPr>
            </a:pPr>
          </a:p>
        </c:txPr>
        <c:crossAx val="433254081"/>
      </c:valAx>
    </c:plotArea>
    <c:legend>
      <c:legendPos val="r"/>
      <c:overlay val="0"/>
      <c:txPr>
        <a:bodyPr/>
        <a:lstStyle/>
        <a:p>
          <a:pPr lvl="0">
            <a:defRPr b="0" i="0">
              <a:solidFill>
                <a:srgbClr val="1A1A1A"/>
              </a:solidFill>
              <a:latin typeface="Arial"/>
            </a:defRPr>
          </a:pPr>
        </a:p>
      </c:txPr>
    </c:legend>
    <c:plotVisOnly val="1"/>
  </c:chart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 i="0" sz="1400">
                <a:solidFill>
                  <a:srgbClr val="666666"/>
                </a:solidFill>
                <a:latin typeface="Arial"/>
              </a:defRPr>
            </a:pPr>
            <a:r>
              <a:rPr b="1" i="0" sz="1400">
                <a:solidFill>
                  <a:srgbClr val="666666"/>
                </a:solidFill>
                <a:latin typeface="Arial"/>
              </a:rPr>
              <a:t>TIPOS DE DESPESA</a:t>
            </a:r>
          </a:p>
        </c:rich>
      </c:tx>
      <c:overlay val="0"/>
    </c:title>
    <c:plotArea>
      <c:layout/>
      <c:barChart>
        <c:barDir val="col"/>
        <c:grouping val="stacked"/>
        <c:ser>
          <c:idx val="0"/>
          <c:order val="0"/>
          <c:spPr>
            <a:solidFill>
              <a:srgbClr val="82B633"/>
            </a:solidFill>
            <a:ln cmpd="sng">
              <a:solidFill>
                <a:srgbClr val="000000"/>
              </a:solidFill>
            </a:ln>
          </c:spPr>
          <c:cat>
            <c:strRef>
              <c:f>'MARLON FARIAS'!$S$15:$S$41</c:f>
            </c:strRef>
          </c:cat>
          <c:val>
            <c:numRef>
              <c:f>'MARLON FARIAS'!$T$15:$T$41</c:f>
              <c:numCache/>
            </c:numRef>
          </c:val>
        </c:ser>
        <c:overlap val="100"/>
        <c:axId val="1647902408"/>
        <c:axId val="900345300"/>
      </c:barChart>
      <c:catAx>
        <c:axId val="16479024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i="0" sz="1300">
                <a:solidFill>
                  <a:srgbClr val="000000"/>
                </a:solidFill>
                <a:latin typeface="Arial"/>
              </a:defRPr>
            </a:pPr>
          </a:p>
        </c:txPr>
        <c:crossAx val="900345300"/>
      </c:catAx>
      <c:valAx>
        <c:axId val="900345300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 sz="1400">
                <a:solidFill>
                  <a:srgbClr val="000000"/>
                </a:solidFill>
                <a:latin typeface="Arial"/>
              </a:defRPr>
            </a:pPr>
          </a:p>
        </c:txPr>
        <c:crossAx val="1647902408"/>
      </c:valAx>
    </c:plotArea>
    <c:plotVisOnly val="1"/>
  </c:chart>
</c:chartSpace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Relationship Id="rId3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14</xdr:col>
      <xdr:colOff>466725</xdr:colOff>
      <xdr:row>4</xdr:row>
      <xdr:rowOff>0</xdr:rowOff>
    </xdr:from>
    <xdr:ext cx="4638675" cy="2676525"/>
    <xdr:graphicFrame>
      <xdr:nvGraphicFramePr>
        <xdr:cNvPr id="457591821" name="Chart 1" title="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  <xdr:oneCellAnchor>
    <xdr:from>
      <xdr:col>15</xdr:col>
      <xdr:colOff>28575</xdr:colOff>
      <xdr:row>19</xdr:row>
      <xdr:rowOff>114300</xdr:rowOff>
    </xdr:from>
    <xdr:ext cx="5153025" cy="2581275"/>
    <xdr:graphicFrame>
      <xdr:nvGraphicFramePr>
        <xdr:cNvPr id="278635659" name="Chart 2" title="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2"/>
        </a:graphicData>
      </a:graphic>
    </xdr:graphicFrame>
    <xdr:clientData fLocksWithSheet="0"/>
  </xdr:oneCellAnchor>
  <xdr:oneCellAnchor>
    <xdr:from>
      <xdr:col>0</xdr:col>
      <xdr:colOff>0</xdr:colOff>
      <xdr:row>0</xdr:row>
      <xdr:rowOff>0</xdr:rowOff>
    </xdr:from>
    <xdr:ext cx="1438275" cy="1314450"/>
    <xdr:pic>
      <xdr:nvPicPr>
        <xdr:cNvPr id="0" name="image1.jpg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showGridLines="0" workbookViewId="0">
      <pane xSplit="1.0" topLeftCell="B1" activePane="topRight" state="frozen"/>
      <selection activeCell="C2" sqref="C2" pane="topRight"/>
    </sheetView>
  </sheetViews>
  <sheetFormatPr customHeight="1" defaultColWidth="12.63" defaultRowHeight="15.0"/>
  <cols>
    <col customWidth="1" min="1" max="1" width="18.88"/>
    <col customWidth="1" min="2" max="2" width="1.5"/>
    <col customWidth="1" min="3" max="3" width="39.75"/>
    <col customWidth="1" min="4" max="4" width="15.88"/>
    <col customWidth="1" min="5" max="5" width="14.0"/>
    <col customWidth="1" min="6" max="6" width="15.88"/>
    <col customWidth="1" min="7" max="7" width="1.63"/>
    <col customWidth="1" min="8" max="8" width="48.25"/>
    <col customWidth="1" min="9" max="9" width="16.38"/>
    <col customWidth="1" min="10" max="10" width="12.5"/>
    <col customWidth="1" min="11" max="11" width="49.75"/>
    <col customWidth="1" min="12" max="12" width="40.63"/>
    <col customWidth="1" min="13" max="14" width="31.75"/>
    <col customWidth="1" min="15" max="15" width="3.5"/>
    <col customWidth="1" min="16" max="16" width="46.13"/>
    <col customWidth="1" min="19" max="19" width="55.75"/>
    <col customWidth="1" min="20" max="20" width="13.88"/>
  </cols>
  <sheetData>
    <row r="1" ht="46.5" customHeight="1">
      <c r="A1" s="1" t="s">
        <v>0</v>
      </c>
      <c r="C1" s="2" t="s">
        <v>1</v>
      </c>
      <c r="D1" s="3"/>
      <c r="E1" s="3"/>
      <c r="F1" s="4"/>
      <c r="G1" s="5"/>
      <c r="H1" s="6" t="s">
        <v>2</v>
      </c>
      <c r="I1" s="3"/>
      <c r="J1" s="3"/>
      <c r="K1" s="3"/>
      <c r="L1" s="3"/>
      <c r="M1" s="3"/>
      <c r="N1" s="4"/>
      <c r="P1" s="7"/>
    </row>
    <row r="2" ht="57.0" customHeight="1">
      <c r="C2" s="8" t="s">
        <v>3</v>
      </c>
      <c r="D2" s="3"/>
      <c r="E2" s="3"/>
      <c r="F2" s="4"/>
      <c r="G2" s="9"/>
      <c r="H2" s="10" t="s">
        <v>4</v>
      </c>
      <c r="I2" s="3"/>
      <c r="J2" s="3"/>
      <c r="K2" s="3"/>
      <c r="L2" s="3"/>
      <c r="M2" s="3"/>
      <c r="N2" s="4"/>
    </row>
    <row r="3" ht="98.25" customHeight="1">
      <c r="A3" s="11" t="s">
        <v>5</v>
      </c>
      <c r="C3" s="12" t="s">
        <v>6</v>
      </c>
      <c r="D3" s="13" t="s">
        <v>7</v>
      </c>
      <c r="E3" s="13" t="s">
        <v>8</v>
      </c>
      <c r="F3" s="12" t="s">
        <v>9</v>
      </c>
      <c r="G3" s="14"/>
      <c r="H3" s="15" t="s">
        <v>10</v>
      </c>
      <c r="I3" s="16" t="s">
        <v>7</v>
      </c>
      <c r="J3" s="16" t="s">
        <v>8</v>
      </c>
      <c r="K3" s="16" t="s">
        <v>11</v>
      </c>
      <c r="L3" s="15" t="s">
        <v>12</v>
      </c>
      <c r="M3" s="15"/>
      <c r="N3" s="15" t="s">
        <v>13</v>
      </c>
      <c r="O3" s="17"/>
      <c r="R3" s="18"/>
    </row>
    <row r="4" ht="18.75" customHeight="1">
      <c r="A4" s="19"/>
      <c r="C4" s="20" t="s">
        <v>14</v>
      </c>
      <c r="D4" s="21">
        <v>4.0641442874E10</v>
      </c>
      <c r="E4" s="22">
        <v>1000.0</v>
      </c>
      <c r="F4" s="20" t="s">
        <v>15</v>
      </c>
      <c r="H4" s="23" t="s">
        <v>16</v>
      </c>
      <c r="I4" s="24" t="s">
        <v>17</v>
      </c>
      <c r="J4" s="25">
        <v>2016.0</v>
      </c>
      <c r="K4" s="26" t="s">
        <v>18</v>
      </c>
      <c r="L4" s="27" t="s">
        <v>19</v>
      </c>
      <c r="M4" s="28" t="s">
        <v>20</v>
      </c>
      <c r="N4" s="29" t="s">
        <v>21</v>
      </c>
    </row>
    <row r="5" ht="15.0" customHeight="1">
      <c r="C5" s="20" t="s">
        <v>22</v>
      </c>
      <c r="D5" s="21">
        <v>8.1566069068E10</v>
      </c>
      <c r="E5" s="22">
        <v>2500.0</v>
      </c>
      <c r="F5" s="20" t="s">
        <v>15</v>
      </c>
      <c r="H5" s="23" t="s">
        <v>23</v>
      </c>
      <c r="I5" s="24" t="s">
        <v>24</v>
      </c>
      <c r="J5" s="25">
        <v>1200.0</v>
      </c>
      <c r="K5" s="26" t="s">
        <v>25</v>
      </c>
      <c r="L5" s="27" t="s">
        <v>26</v>
      </c>
      <c r="M5" s="30" t="s">
        <v>27</v>
      </c>
      <c r="N5" s="29" t="s">
        <v>21</v>
      </c>
      <c r="R5" s="31"/>
      <c r="S5" s="32"/>
    </row>
    <row r="6">
      <c r="A6" s="19"/>
      <c r="C6" s="20" t="s">
        <v>22</v>
      </c>
      <c r="D6" s="21">
        <v>8.1566069068E10</v>
      </c>
      <c r="E6" s="22">
        <v>3000.0</v>
      </c>
      <c r="F6" s="20" t="s">
        <v>15</v>
      </c>
      <c r="H6" s="23" t="s">
        <v>28</v>
      </c>
      <c r="I6" s="24" t="s">
        <v>29</v>
      </c>
      <c r="J6" s="25">
        <v>503.0</v>
      </c>
      <c r="K6" s="26" t="s">
        <v>30</v>
      </c>
      <c r="L6" s="27" t="s">
        <v>31</v>
      </c>
      <c r="M6" s="33" t="s">
        <v>27</v>
      </c>
      <c r="N6" s="29" t="s">
        <v>21</v>
      </c>
      <c r="S6" s="34" t="s">
        <v>9</v>
      </c>
      <c r="T6" s="35" t="s">
        <v>8</v>
      </c>
    </row>
    <row r="7">
      <c r="C7" s="20" t="s">
        <v>32</v>
      </c>
      <c r="D7" s="21">
        <v>2.73734E13</v>
      </c>
      <c r="E7" s="22">
        <v>250.01</v>
      </c>
      <c r="F7" s="20" t="s">
        <v>15</v>
      </c>
      <c r="H7" s="23" t="s">
        <v>33</v>
      </c>
      <c r="I7" s="24" t="s">
        <v>34</v>
      </c>
      <c r="J7" s="25">
        <v>500.0</v>
      </c>
      <c r="K7" s="26" t="s">
        <v>35</v>
      </c>
      <c r="L7" s="27" t="s">
        <v>36</v>
      </c>
      <c r="M7" s="36"/>
      <c r="N7" s="29" t="s">
        <v>21</v>
      </c>
      <c r="S7" s="37" t="s">
        <v>37</v>
      </c>
      <c r="T7" s="38">
        <f t="shared" ref="T7:T10" si="1">SUMPRODUCT(($F$4:$F$56=S7)*($E$4:$E$56))</f>
        <v>0</v>
      </c>
    </row>
    <row r="8">
      <c r="A8" s="39"/>
      <c r="C8" s="20" t="s">
        <v>32</v>
      </c>
      <c r="D8" s="21">
        <v>2.73734E13</v>
      </c>
      <c r="E8" s="22">
        <v>1064.0</v>
      </c>
      <c r="F8" s="20" t="s">
        <v>15</v>
      </c>
      <c r="H8" s="23" t="s">
        <v>28</v>
      </c>
      <c r="I8" s="24" t="s">
        <v>29</v>
      </c>
      <c r="J8" s="25">
        <v>500.0</v>
      </c>
      <c r="K8" s="26" t="s">
        <v>30</v>
      </c>
      <c r="L8" s="27" t="s">
        <v>31</v>
      </c>
      <c r="M8" s="33" t="s">
        <v>27</v>
      </c>
      <c r="N8" s="29" t="s">
        <v>21</v>
      </c>
      <c r="S8" s="37" t="s">
        <v>38</v>
      </c>
      <c r="T8" s="38">
        <f t="shared" si="1"/>
        <v>0</v>
      </c>
    </row>
    <row r="9">
      <c r="A9" s="40"/>
      <c r="C9" s="20" t="s">
        <v>32</v>
      </c>
      <c r="D9" s="21">
        <v>2.73734E13</v>
      </c>
      <c r="E9" s="22">
        <v>10.0</v>
      </c>
      <c r="F9" s="20" t="s">
        <v>15</v>
      </c>
      <c r="H9" s="23" t="s">
        <v>39</v>
      </c>
      <c r="I9" s="24" t="s">
        <v>40</v>
      </c>
      <c r="J9" s="25">
        <v>500.0</v>
      </c>
      <c r="K9" s="26" t="s">
        <v>41</v>
      </c>
      <c r="L9" s="27" t="s">
        <v>42</v>
      </c>
      <c r="M9" s="36"/>
      <c r="N9" s="29" t="s">
        <v>21</v>
      </c>
      <c r="S9" s="37" t="s">
        <v>15</v>
      </c>
      <c r="T9" s="38">
        <f t="shared" si="1"/>
        <v>8913.01</v>
      </c>
    </row>
    <row r="10">
      <c r="A10" s="41"/>
      <c r="C10" s="20" t="s">
        <v>32</v>
      </c>
      <c r="D10" s="21">
        <v>2.73734E13</v>
      </c>
      <c r="E10" s="22">
        <v>25.0</v>
      </c>
      <c r="F10" s="20" t="s">
        <v>15</v>
      </c>
      <c r="H10" s="23" t="s">
        <v>43</v>
      </c>
      <c r="I10" s="24" t="s">
        <v>44</v>
      </c>
      <c r="J10" s="25">
        <v>443.04</v>
      </c>
      <c r="K10" s="26" t="s">
        <v>41</v>
      </c>
      <c r="L10" s="27" t="s">
        <v>42</v>
      </c>
      <c r="M10" s="36"/>
      <c r="N10" s="29" t="s">
        <v>21</v>
      </c>
      <c r="S10" s="37" t="s">
        <v>45</v>
      </c>
      <c r="T10" s="38">
        <f t="shared" si="1"/>
        <v>0</v>
      </c>
    </row>
    <row r="11">
      <c r="A11" s="39"/>
      <c r="B11" s="42"/>
      <c r="C11" s="20" t="s">
        <v>32</v>
      </c>
      <c r="D11" s="21">
        <v>2.73734E13</v>
      </c>
      <c r="E11" s="22">
        <v>1064.0</v>
      </c>
      <c r="F11" s="20" t="s">
        <v>15</v>
      </c>
      <c r="H11" s="23" t="s">
        <v>46</v>
      </c>
      <c r="I11" s="24" t="s">
        <v>47</v>
      </c>
      <c r="J11" s="25">
        <v>358.0</v>
      </c>
      <c r="K11" s="26" t="s">
        <v>48</v>
      </c>
      <c r="L11" s="27" t="s">
        <v>49</v>
      </c>
      <c r="M11" s="30" t="s">
        <v>27</v>
      </c>
      <c r="N11" s="29" t="s">
        <v>21</v>
      </c>
      <c r="S11" s="43" t="s">
        <v>50</v>
      </c>
      <c r="T11" s="44">
        <f>SUM(T7:T10)</f>
        <v>8913.01</v>
      </c>
    </row>
    <row r="12">
      <c r="A12" s="45"/>
      <c r="C12" s="46"/>
      <c r="D12" s="47"/>
      <c r="E12" s="48">
        <f>SUM(E4:E11)</f>
        <v>8913.01</v>
      </c>
      <c r="F12" s="49"/>
      <c r="H12" s="23" t="s">
        <v>51</v>
      </c>
      <c r="I12" s="24" t="s">
        <v>52</v>
      </c>
      <c r="J12" s="25">
        <v>330.0</v>
      </c>
      <c r="K12" s="26" t="s">
        <v>48</v>
      </c>
      <c r="L12" s="27" t="s">
        <v>53</v>
      </c>
      <c r="M12" s="30" t="s">
        <v>27</v>
      </c>
      <c r="N12" s="29" t="s">
        <v>21</v>
      </c>
    </row>
    <row r="13">
      <c r="A13" s="39"/>
      <c r="C13" s="46"/>
      <c r="D13" s="50"/>
      <c r="E13" s="51"/>
      <c r="F13" s="52"/>
      <c r="H13" s="23" t="s">
        <v>51</v>
      </c>
      <c r="I13" s="24" t="s">
        <v>52</v>
      </c>
      <c r="J13" s="25">
        <v>300.0</v>
      </c>
      <c r="K13" s="26" t="s">
        <v>48</v>
      </c>
      <c r="L13" s="27" t="s">
        <v>54</v>
      </c>
      <c r="M13" s="30" t="s">
        <v>27</v>
      </c>
      <c r="N13" s="29" t="s">
        <v>21</v>
      </c>
    </row>
    <row r="14">
      <c r="A14" s="39"/>
      <c r="C14" s="46"/>
      <c r="D14" s="50"/>
      <c r="E14" s="51"/>
      <c r="F14" s="52"/>
      <c r="H14" s="23" t="s">
        <v>55</v>
      </c>
      <c r="I14" s="24" t="s">
        <v>56</v>
      </c>
      <c r="J14" s="25">
        <v>300.0</v>
      </c>
      <c r="K14" s="26" t="s">
        <v>48</v>
      </c>
      <c r="L14" s="27" t="s">
        <v>57</v>
      </c>
      <c r="M14" s="30" t="s">
        <v>27</v>
      </c>
      <c r="N14" s="29" t="s">
        <v>21</v>
      </c>
      <c r="S14" s="53" t="s">
        <v>11</v>
      </c>
      <c r="T14" s="53" t="s">
        <v>8</v>
      </c>
    </row>
    <row r="15">
      <c r="A15" s="45"/>
      <c r="C15" s="46"/>
      <c r="D15" s="50"/>
      <c r="E15" s="51"/>
      <c r="F15" s="52"/>
      <c r="H15" s="23" t="s">
        <v>58</v>
      </c>
      <c r="I15" s="24" t="s">
        <v>59</v>
      </c>
      <c r="J15" s="25">
        <v>262.0</v>
      </c>
      <c r="K15" s="26" t="s">
        <v>18</v>
      </c>
      <c r="L15" s="27" t="s">
        <v>60</v>
      </c>
      <c r="M15" s="28" t="s">
        <v>20</v>
      </c>
      <c r="N15" s="54" t="s">
        <v>61</v>
      </c>
      <c r="S15" s="55" t="s">
        <v>62</v>
      </c>
      <c r="T15" s="56">
        <f t="shared" ref="T15:T41" si="2">SUMPRODUCT(($K$4:$K$43=S15)*($J$4:$J$43))</f>
        <v>0</v>
      </c>
    </row>
    <row r="16">
      <c r="C16" s="46"/>
      <c r="D16" s="50"/>
      <c r="E16" s="51"/>
      <c r="F16" s="52"/>
      <c r="H16" s="23" t="s">
        <v>63</v>
      </c>
      <c r="I16" s="24" t="s">
        <v>64</v>
      </c>
      <c r="J16" s="25">
        <v>208.3</v>
      </c>
      <c r="K16" s="26" t="s">
        <v>41</v>
      </c>
      <c r="L16" s="27" t="s">
        <v>42</v>
      </c>
      <c r="M16" s="36"/>
      <c r="N16" s="29" t="s">
        <v>21</v>
      </c>
      <c r="S16" s="57" t="s">
        <v>65</v>
      </c>
      <c r="T16" s="56">
        <f t="shared" si="2"/>
        <v>0</v>
      </c>
    </row>
    <row r="17">
      <c r="C17" s="46"/>
      <c r="D17" s="50"/>
      <c r="E17" s="51"/>
      <c r="F17" s="52"/>
      <c r="H17" s="23" t="s">
        <v>51</v>
      </c>
      <c r="I17" s="24" t="s">
        <v>52</v>
      </c>
      <c r="J17" s="25">
        <v>180.0</v>
      </c>
      <c r="K17" s="26" t="s">
        <v>48</v>
      </c>
      <c r="L17" s="27" t="s">
        <v>66</v>
      </c>
      <c r="M17" s="30" t="s">
        <v>27</v>
      </c>
      <c r="N17" s="29" t="s">
        <v>21</v>
      </c>
      <c r="S17" s="57" t="s">
        <v>41</v>
      </c>
      <c r="T17" s="56">
        <f t="shared" si="2"/>
        <v>1953.94</v>
      </c>
    </row>
    <row r="18">
      <c r="C18" s="46"/>
      <c r="D18" s="50"/>
      <c r="E18" s="51"/>
      <c r="F18" s="52"/>
      <c r="H18" s="23" t="s">
        <v>55</v>
      </c>
      <c r="I18" s="24" t="s">
        <v>56</v>
      </c>
      <c r="J18" s="25">
        <v>180.0</v>
      </c>
      <c r="K18" s="26" t="s">
        <v>48</v>
      </c>
      <c r="L18" s="27" t="s">
        <v>67</v>
      </c>
      <c r="M18" s="30" t="s">
        <v>27</v>
      </c>
      <c r="N18" s="29" t="s">
        <v>21</v>
      </c>
      <c r="S18" s="57" t="s">
        <v>68</v>
      </c>
      <c r="T18" s="56">
        <f t="shared" si="2"/>
        <v>0</v>
      </c>
    </row>
    <row r="19">
      <c r="C19" s="46"/>
      <c r="D19" s="50"/>
      <c r="E19" s="51"/>
      <c r="F19" s="52"/>
      <c r="H19" s="23" t="s">
        <v>69</v>
      </c>
      <c r="I19" s="24" t="s">
        <v>70</v>
      </c>
      <c r="J19" s="25">
        <v>166.64</v>
      </c>
      <c r="K19" s="26" t="s">
        <v>41</v>
      </c>
      <c r="L19" s="27" t="s">
        <v>42</v>
      </c>
      <c r="M19" s="36"/>
      <c r="N19" s="29" t="s">
        <v>21</v>
      </c>
      <c r="S19" s="57" t="s">
        <v>71</v>
      </c>
      <c r="T19" s="56">
        <f t="shared" si="2"/>
        <v>0</v>
      </c>
    </row>
    <row r="20">
      <c r="C20" s="46"/>
      <c r="D20" s="50"/>
      <c r="E20" s="51"/>
      <c r="F20" s="52"/>
      <c r="H20" s="23" t="s">
        <v>72</v>
      </c>
      <c r="I20" s="24" t="s">
        <v>73</v>
      </c>
      <c r="J20" s="25">
        <v>166.64</v>
      </c>
      <c r="K20" s="26" t="s">
        <v>41</v>
      </c>
      <c r="L20" s="27" t="s">
        <v>42</v>
      </c>
      <c r="M20" s="36"/>
      <c r="N20" s="29" t="s">
        <v>21</v>
      </c>
      <c r="S20" s="55" t="s">
        <v>74</v>
      </c>
      <c r="T20" s="56">
        <f t="shared" si="2"/>
        <v>0</v>
      </c>
    </row>
    <row r="21" ht="15.75" customHeight="1">
      <c r="C21" s="46"/>
      <c r="D21" s="50"/>
      <c r="E21" s="51"/>
      <c r="F21" s="52"/>
      <c r="H21" s="23" t="s">
        <v>75</v>
      </c>
      <c r="I21" s="24" t="s">
        <v>76</v>
      </c>
      <c r="J21" s="25">
        <v>166.64</v>
      </c>
      <c r="K21" s="26" t="s">
        <v>41</v>
      </c>
      <c r="L21" s="27" t="s">
        <v>42</v>
      </c>
      <c r="M21" s="36"/>
      <c r="N21" s="29" t="s">
        <v>21</v>
      </c>
      <c r="S21" s="55" t="s">
        <v>77</v>
      </c>
      <c r="T21" s="56">
        <f t="shared" si="2"/>
        <v>0</v>
      </c>
    </row>
    <row r="22" ht="15.75" customHeight="1">
      <c r="C22" s="46"/>
      <c r="D22" s="50"/>
      <c r="E22" s="51"/>
      <c r="F22" s="52"/>
      <c r="H22" s="23" t="s">
        <v>78</v>
      </c>
      <c r="I22" s="24" t="s">
        <v>79</v>
      </c>
      <c r="J22" s="25">
        <v>151.34</v>
      </c>
      <c r="K22" s="26" t="s">
        <v>41</v>
      </c>
      <c r="L22" s="27" t="s">
        <v>42</v>
      </c>
      <c r="M22" s="36"/>
      <c r="N22" s="29" t="s">
        <v>21</v>
      </c>
      <c r="S22" s="55" t="s">
        <v>80</v>
      </c>
      <c r="T22" s="56">
        <f t="shared" si="2"/>
        <v>0</v>
      </c>
    </row>
    <row r="23" ht="15.75" customHeight="1">
      <c r="C23" s="46"/>
      <c r="D23" s="50"/>
      <c r="E23" s="51"/>
      <c r="F23" s="52"/>
      <c r="H23" s="23" t="s">
        <v>81</v>
      </c>
      <c r="I23" s="24" t="s">
        <v>82</v>
      </c>
      <c r="J23" s="25">
        <v>151.34</v>
      </c>
      <c r="K23" s="26" t="s">
        <v>41</v>
      </c>
      <c r="L23" s="27" t="s">
        <v>42</v>
      </c>
      <c r="M23" s="36"/>
      <c r="N23" s="29" t="s">
        <v>21</v>
      </c>
      <c r="S23" s="55" t="s">
        <v>83</v>
      </c>
      <c r="T23" s="56">
        <f t="shared" si="2"/>
        <v>0</v>
      </c>
    </row>
    <row r="24" ht="15.75" customHeight="1">
      <c r="C24" s="46"/>
      <c r="D24" s="50"/>
      <c r="E24" s="51"/>
      <c r="F24" s="52"/>
      <c r="H24" s="23" t="s">
        <v>51</v>
      </c>
      <c r="I24" s="24" t="s">
        <v>52</v>
      </c>
      <c r="J24" s="25">
        <v>59.4</v>
      </c>
      <c r="K24" s="26" t="s">
        <v>48</v>
      </c>
      <c r="L24" s="27" t="s">
        <v>84</v>
      </c>
      <c r="M24" s="30" t="s">
        <v>27</v>
      </c>
      <c r="N24" s="29" t="s">
        <v>21</v>
      </c>
      <c r="S24" s="55" t="s">
        <v>85</v>
      </c>
      <c r="T24" s="56">
        <f t="shared" si="2"/>
        <v>0</v>
      </c>
    </row>
    <row r="25" ht="15.75" customHeight="1">
      <c r="C25" s="46"/>
      <c r="D25" s="50"/>
      <c r="E25" s="51"/>
      <c r="F25" s="52"/>
      <c r="H25" s="23" t="s">
        <v>32</v>
      </c>
      <c r="I25" s="24" t="s">
        <v>86</v>
      </c>
      <c r="J25" s="25">
        <v>39.87</v>
      </c>
      <c r="K25" s="26" t="s">
        <v>87</v>
      </c>
      <c r="L25" s="36" t="s">
        <v>88</v>
      </c>
      <c r="M25" s="28" t="s">
        <v>20</v>
      </c>
      <c r="N25" s="29" t="s">
        <v>21</v>
      </c>
      <c r="S25" s="55" t="s">
        <v>89</v>
      </c>
      <c r="T25" s="56">
        <f t="shared" si="2"/>
        <v>0</v>
      </c>
    </row>
    <row r="26" ht="15.75" customHeight="1">
      <c r="C26" s="46"/>
      <c r="D26" s="50"/>
      <c r="E26" s="51"/>
      <c r="F26" s="52"/>
      <c r="H26" s="23" t="s">
        <v>51</v>
      </c>
      <c r="I26" s="24" t="s">
        <v>52</v>
      </c>
      <c r="J26" s="25">
        <v>12.0</v>
      </c>
      <c r="K26" s="26" t="s">
        <v>48</v>
      </c>
      <c r="L26" s="27" t="s">
        <v>90</v>
      </c>
      <c r="M26" s="30" t="s">
        <v>27</v>
      </c>
      <c r="N26" s="29" t="s">
        <v>21</v>
      </c>
      <c r="S26" s="55" t="s">
        <v>30</v>
      </c>
      <c r="T26" s="56">
        <f t="shared" si="2"/>
        <v>1003</v>
      </c>
    </row>
    <row r="27" ht="15.75" customHeight="1">
      <c r="C27" s="46"/>
      <c r="D27" s="50"/>
      <c r="E27" s="51"/>
      <c r="F27" s="52"/>
      <c r="H27" s="23" t="s">
        <v>91</v>
      </c>
      <c r="I27" s="58"/>
      <c r="J27" s="25">
        <v>10.45</v>
      </c>
      <c r="K27" s="26" t="s">
        <v>91</v>
      </c>
      <c r="L27" s="27" t="s">
        <v>92</v>
      </c>
      <c r="M27" s="36"/>
      <c r="N27" s="29" t="s">
        <v>21</v>
      </c>
      <c r="S27" s="55" t="s">
        <v>93</v>
      </c>
      <c r="T27" s="56">
        <f t="shared" si="2"/>
        <v>0</v>
      </c>
    </row>
    <row r="28" ht="15.75" customHeight="1">
      <c r="C28" s="46"/>
      <c r="D28" s="50"/>
      <c r="E28" s="51"/>
      <c r="F28" s="52"/>
      <c r="H28" s="23" t="s">
        <v>91</v>
      </c>
      <c r="I28" s="58"/>
      <c r="J28" s="25">
        <v>10.45</v>
      </c>
      <c r="K28" s="26" t="s">
        <v>91</v>
      </c>
      <c r="L28" s="27" t="s">
        <v>92</v>
      </c>
      <c r="M28" s="36"/>
      <c r="N28" s="29" t="s">
        <v>21</v>
      </c>
      <c r="S28" s="55" t="s">
        <v>94</v>
      </c>
      <c r="T28" s="56">
        <f t="shared" si="2"/>
        <v>0</v>
      </c>
    </row>
    <row r="29" ht="15.75" customHeight="1">
      <c r="C29" s="46"/>
      <c r="D29" s="50"/>
      <c r="E29" s="51"/>
      <c r="F29" s="52"/>
      <c r="H29" s="23" t="s">
        <v>91</v>
      </c>
      <c r="I29" s="58"/>
      <c r="J29" s="25">
        <v>10.45</v>
      </c>
      <c r="K29" s="26" t="s">
        <v>91</v>
      </c>
      <c r="L29" s="27" t="s">
        <v>95</v>
      </c>
      <c r="M29" s="36"/>
      <c r="N29" s="29" t="s">
        <v>21</v>
      </c>
      <c r="S29" s="55" t="s">
        <v>96</v>
      </c>
      <c r="T29" s="56">
        <f t="shared" si="2"/>
        <v>0</v>
      </c>
    </row>
    <row r="30" ht="15.75" customHeight="1">
      <c r="C30" s="46"/>
      <c r="D30" s="50"/>
      <c r="E30" s="51"/>
      <c r="F30" s="52"/>
      <c r="H30" s="23" t="s">
        <v>91</v>
      </c>
      <c r="I30" s="58"/>
      <c r="J30" s="25">
        <v>10.45</v>
      </c>
      <c r="K30" s="26" t="s">
        <v>91</v>
      </c>
      <c r="L30" s="27" t="s">
        <v>95</v>
      </c>
      <c r="M30" s="36"/>
      <c r="N30" s="29" t="s">
        <v>21</v>
      </c>
      <c r="S30" s="57" t="s">
        <v>91</v>
      </c>
      <c r="T30" s="56">
        <f t="shared" si="2"/>
        <v>146.3</v>
      </c>
    </row>
    <row r="31" ht="15.75" customHeight="1">
      <c r="C31" s="46"/>
      <c r="D31" s="50"/>
      <c r="E31" s="51"/>
      <c r="F31" s="52"/>
      <c r="H31" s="23" t="s">
        <v>91</v>
      </c>
      <c r="I31" s="58"/>
      <c r="J31" s="25">
        <v>10.45</v>
      </c>
      <c r="K31" s="26" t="s">
        <v>91</v>
      </c>
      <c r="L31" s="27" t="s">
        <v>97</v>
      </c>
      <c r="M31" s="36"/>
      <c r="N31" s="29" t="s">
        <v>21</v>
      </c>
      <c r="S31" s="57" t="s">
        <v>98</v>
      </c>
      <c r="T31" s="56">
        <f t="shared" si="2"/>
        <v>0</v>
      </c>
    </row>
    <row r="32" ht="15.75" customHeight="1">
      <c r="C32" s="46"/>
      <c r="D32" s="50"/>
      <c r="E32" s="51"/>
      <c r="F32" s="52"/>
      <c r="H32" s="23" t="s">
        <v>91</v>
      </c>
      <c r="I32" s="58"/>
      <c r="J32" s="25">
        <v>10.45</v>
      </c>
      <c r="K32" s="26" t="s">
        <v>91</v>
      </c>
      <c r="L32" s="27" t="s">
        <v>95</v>
      </c>
      <c r="M32" s="36"/>
      <c r="N32" s="29" t="s">
        <v>21</v>
      </c>
      <c r="S32" s="57" t="s">
        <v>99</v>
      </c>
      <c r="T32" s="56">
        <f t="shared" si="2"/>
        <v>0</v>
      </c>
    </row>
    <row r="33" ht="15.75" customHeight="1">
      <c r="C33" s="46"/>
      <c r="D33" s="50"/>
      <c r="E33" s="51"/>
      <c r="F33" s="52"/>
      <c r="H33" s="23" t="s">
        <v>91</v>
      </c>
      <c r="I33" s="58"/>
      <c r="J33" s="25">
        <v>10.45</v>
      </c>
      <c r="K33" s="26" t="s">
        <v>91</v>
      </c>
      <c r="L33" s="27" t="s">
        <v>95</v>
      </c>
      <c r="M33" s="36"/>
      <c r="N33" s="29" t="s">
        <v>21</v>
      </c>
      <c r="S33" s="55" t="s">
        <v>100</v>
      </c>
      <c r="T33" s="56">
        <f t="shared" si="2"/>
        <v>0</v>
      </c>
    </row>
    <row r="34" ht="15.75" customHeight="1">
      <c r="C34" s="46"/>
      <c r="D34" s="50"/>
      <c r="E34" s="51"/>
      <c r="F34" s="52"/>
      <c r="H34" s="23" t="s">
        <v>91</v>
      </c>
      <c r="I34" s="58"/>
      <c r="J34" s="25">
        <v>10.45</v>
      </c>
      <c r="K34" s="26" t="s">
        <v>91</v>
      </c>
      <c r="L34" s="27" t="s">
        <v>92</v>
      </c>
      <c r="M34" s="36"/>
      <c r="N34" s="29" t="s">
        <v>21</v>
      </c>
      <c r="S34" s="55" t="s">
        <v>35</v>
      </c>
      <c r="T34" s="56">
        <f t="shared" si="2"/>
        <v>500</v>
      </c>
    </row>
    <row r="35" ht="15.75" customHeight="1">
      <c r="C35" s="46"/>
      <c r="D35" s="50"/>
      <c r="E35" s="51"/>
      <c r="F35" s="52"/>
      <c r="H35" s="23" t="s">
        <v>91</v>
      </c>
      <c r="I35" s="58"/>
      <c r="J35" s="25">
        <v>10.45</v>
      </c>
      <c r="K35" s="26" t="s">
        <v>91</v>
      </c>
      <c r="L35" s="27" t="s">
        <v>95</v>
      </c>
      <c r="M35" s="36"/>
      <c r="N35" s="29" t="s">
        <v>21</v>
      </c>
      <c r="S35" s="55" t="s">
        <v>18</v>
      </c>
      <c r="T35" s="56">
        <f t="shared" si="2"/>
        <v>2278</v>
      </c>
    </row>
    <row r="36" ht="15.75" customHeight="1">
      <c r="C36" s="46"/>
      <c r="D36" s="50"/>
      <c r="E36" s="51"/>
      <c r="F36" s="52"/>
      <c r="H36" s="23" t="s">
        <v>91</v>
      </c>
      <c r="I36" s="58"/>
      <c r="J36" s="25">
        <v>10.45</v>
      </c>
      <c r="K36" s="26" t="s">
        <v>91</v>
      </c>
      <c r="L36" s="27" t="s">
        <v>95</v>
      </c>
      <c r="M36" s="36"/>
      <c r="N36" s="29" t="s">
        <v>21</v>
      </c>
      <c r="S36" s="55" t="s">
        <v>101</v>
      </c>
      <c r="T36" s="56">
        <f t="shared" si="2"/>
        <v>0</v>
      </c>
    </row>
    <row r="37" ht="15.75" customHeight="1">
      <c r="C37" s="46"/>
      <c r="D37" s="50"/>
      <c r="E37" s="51"/>
      <c r="F37" s="52"/>
      <c r="H37" s="23" t="s">
        <v>91</v>
      </c>
      <c r="I37" s="58"/>
      <c r="J37" s="25">
        <v>10.45</v>
      </c>
      <c r="K37" s="26" t="s">
        <v>91</v>
      </c>
      <c r="L37" s="27" t="s">
        <v>95</v>
      </c>
      <c r="M37" s="36"/>
      <c r="N37" s="29" t="s">
        <v>21</v>
      </c>
      <c r="S37" s="55" t="s">
        <v>48</v>
      </c>
      <c r="T37" s="56">
        <f t="shared" si="2"/>
        <v>1729.8</v>
      </c>
    </row>
    <row r="38" ht="15.75" customHeight="1">
      <c r="C38" s="46"/>
      <c r="D38" s="50"/>
      <c r="E38" s="51"/>
      <c r="F38" s="52"/>
      <c r="H38" s="23" t="s">
        <v>91</v>
      </c>
      <c r="I38" s="58"/>
      <c r="J38" s="25">
        <v>10.45</v>
      </c>
      <c r="K38" s="26" t="s">
        <v>91</v>
      </c>
      <c r="L38" s="27" t="s">
        <v>95</v>
      </c>
      <c r="M38" s="36"/>
      <c r="N38" s="29" t="s">
        <v>21</v>
      </c>
      <c r="S38" s="55" t="s">
        <v>102</v>
      </c>
      <c r="T38" s="56">
        <f t="shared" si="2"/>
        <v>0</v>
      </c>
    </row>
    <row r="39" ht="15.75" customHeight="1">
      <c r="C39" s="46"/>
      <c r="D39" s="50"/>
      <c r="E39" s="51"/>
      <c r="F39" s="52"/>
      <c r="H39" s="23" t="s">
        <v>91</v>
      </c>
      <c r="I39" s="58"/>
      <c r="J39" s="25">
        <v>10.45</v>
      </c>
      <c r="K39" s="26" t="s">
        <v>91</v>
      </c>
      <c r="L39" s="27" t="s">
        <v>95</v>
      </c>
      <c r="M39" s="36"/>
      <c r="N39" s="29" t="s">
        <v>21</v>
      </c>
      <c r="S39" s="55" t="s">
        <v>103</v>
      </c>
      <c r="T39" s="56">
        <f t="shared" si="2"/>
        <v>0</v>
      </c>
    </row>
    <row r="40" ht="15.75" customHeight="1">
      <c r="C40" s="46"/>
      <c r="D40" s="50"/>
      <c r="E40" s="51"/>
      <c r="F40" s="52"/>
      <c r="H40" s="23" t="s">
        <v>91</v>
      </c>
      <c r="I40" s="58"/>
      <c r="J40" s="25">
        <v>10.45</v>
      </c>
      <c r="K40" s="26" t="s">
        <v>91</v>
      </c>
      <c r="L40" s="27" t="s">
        <v>95</v>
      </c>
      <c r="M40" s="36"/>
      <c r="N40" s="29" t="s">
        <v>21</v>
      </c>
      <c r="S40" s="55" t="s">
        <v>25</v>
      </c>
      <c r="T40" s="56">
        <f t="shared" si="2"/>
        <v>1200</v>
      </c>
    </row>
    <row r="41" ht="15.75" customHeight="1">
      <c r="C41" s="46"/>
      <c r="D41" s="50"/>
      <c r="E41" s="51"/>
      <c r="F41" s="52"/>
      <c r="H41" s="23" t="s">
        <v>32</v>
      </c>
      <c r="I41" s="29" t="s">
        <v>86</v>
      </c>
      <c r="J41" s="25">
        <v>8.83</v>
      </c>
      <c r="K41" s="26" t="s">
        <v>87</v>
      </c>
      <c r="L41" s="27" t="s">
        <v>88</v>
      </c>
      <c r="M41" s="28" t="s">
        <v>20</v>
      </c>
      <c r="N41" s="29" t="s">
        <v>21</v>
      </c>
      <c r="S41" s="55" t="s">
        <v>87</v>
      </c>
      <c r="T41" s="56">
        <f t="shared" si="2"/>
        <v>48.7</v>
      </c>
    </row>
    <row r="42" ht="15.75" customHeight="1">
      <c r="C42" s="46"/>
      <c r="D42" s="50"/>
      <c r="E42" s="51"/>
      <c r="F42" s="52"/>
      <c r="H42" s="23" t="s">
        <v>51</v>
      </c>
      <c r="I42" s="29" t="s">
        <v>52</v>
      </c>
      <c r="J42" s="25">
        <v>6.0</v>
      </c>
      <c r="K42" s="26" t="s">
        <v>48</v>
      </c>
      <c r="L42" s="27" t="s">
        <v>90</v>
      </c>
      <c r="M42" s="30" t="s">
        <v>27</v>
      </c>
      <c r="N42" s="29" t="s">
        <v>21</v>
      </c>
      <c r="S42" s="53" t="s">
        <v>50</v>
      </c>
      <c r="T42" s="59">
        <f>SUM(T15:T41)</f>
        <v>8859.74</v>
      </c>
    </row>
    <row r="43" ht="15.75" customHeight="1">
      <c r="C43" s="46"/>
      <c r="D43" s="50"/>
      <c r="E43" s="51"/>
      <c r="F43" s="52"/>
      <c r="H43" s="23" t="s">
        <v>51</v>
      </c>
      <c r="I43" s="29" t="s">
        <v>52</v>
      </c>
      <c r="J43" s="25">
        <v>4.4</v>
      </c>
      <c r="K43" s="26" t="s">
        <v>48</v>
      </c>
      <c r="L43" s="27" t="s">
        <v>104</v>
      </c>
      <c r="M43" s="30" t="s">
        <v>27</v>
      </c>
      <c r="N43" s="29" t="s">
        <v>21</v>
      </c>
    </row>
    <row r="44" ht="15.75" customHeight="1">
      <c r="C44" s="46"/>
      <c r="D44" s="50"/>
      <c r="E44" s="51"/>
      <c r="F44" s="52"/>
    </row>
    <row r="45" ht="15.75" customHeight="1">
      <c r="C45" s="46"/>
      <c r="D45" s="50"/>
      <c r="E45" s="51"/>
      <c r="F45" s="52"/>
    </row>
    <row r="46" ht="15.75" customHeight="1">
      <c r="C46" s="46"/>
      <c r="D46" s="50"/>
      <c r="E46" s="51"/>
      <c r="F46" s="52"/>
    </row>
    <row r="47" ht="15.75" customHeight="1">
      <c r="C47" s="46"/>
      <c r="D47" s="50"/>
      <c r="E47" s="51"/>
      <c r="F47" s="52"/>
    </row>
    <row r="48" ht="15.75" customHeight="1">
      <c r="C48" s="46"/>
      <c r="D48" s="50"/>
      <c r="E48" s="51"/>
      <c r="F48" s="52"/>
    </row>
    <row r="49" ht="15.75" customHeight="1">
      <c r="C49" s="46"/>
      <c r="D49" s="50"/>
      <c r="E49" s="51"/>
      <c r="F49" s="52"/>
    </row>
    <row r="50" ht="15.75" customHeight="1">
      <c r="C50" s="46"/>
      <c r="D50" s="50"/>
      <c r="E50" s="51"/>
      <c r="F50" s="52"/>
    </row>
    <row r="51" ht="15.75" customHeight="1">
      <c r="C51" s="46"/>
      <c r="D51" s="50"/>
      <c r="E51" s="51"/>
      <c r="F51" s="52"/>
    </row>
    <row r="52" ht="15.75" customHeight="1">
      <c r="C52" s="46"/>
      <c r="D52" s="50"/>
      <c r="E52" s="51"/>
      <c r="F52" s="52"/>
    </row>
    <row r="53" ht="15.75" customHeight="1">
      <c r="A53" s="60"/>
      <c r="C53" s="46"/>
      <c r="D53" s="50"/>
      <c r="E53" s="51"/>
      <c r="F53" s="52"/>
    </row>
    <row r="54" ht="15.75" customHeight="1">
      <c r="A54" s="60"/>
      <c r="C54" s="46"/>
      <c r="D54" s="50"/>
      <c r="E54" s="51"/>
      <c r="F54" s="52"/>
    </row>
    <row r="55" ht="15.75" customHeight="1">
      <c r="C55" s="46"/>
      <c r="D55" s="50"/>
      <c r="E55" s="51"/>
      <c r="F55" s="52"/>
    </row>
    <row r="56" ht="15.75" customHeight="1">
      <c r="C56" s="46"/>
      <c r="D56" s="50"/>
      <c r="E56" s="51"/>
      <c r="F56" s="52"/>
    </row>
    <row r="57" ht="15.75" customHeight="1">
      <c r="C57" s="61"/>
      <c r="D57" s="62"/>
      <c r="E57" s="63"/>
      <c r="F57" s="52"/>
    </row>
    <row r="58" ht="15.75" customHeight="1">
      <c r="C58" s="64"/>
      <c r="D58" s="65"/>
      <c r="E58" s="66"/>
      <c r="F58" s="52"/>
    </row>
    <row r="59" ht="15.75" customHeight="1">
      <c r="C59" s="67"/>
      <c r="D59" s="68"/>
      <c r="E59" s="66"/>
      <c r="F59" s="52"/>
    </row>
    <row r="60" ht="15.75" customHeight="1">
      <c r="C60" s="67"/>
      <c r="D60" s="68"/>
      <c r="E60" s="66"/>
      <c r="F60" s="52"/>
    </row>
    <row r="61" ht="15.75" customHeight="1">
      <c r="C61" s="67"/>
      <c r="D61" s="68"/>
      <c r="E61" s="66"/>
      <c r="F61" s="52"/>
    </row>
    <row r="62" ht="15.75" customHeight="1">
      <c r="C62" s="67"/>
      <c r="D62" s="68"/>
      <c r="E62" s="66"/>
      <c r="F62" s="52"/>
    </row>
    <row r="63" ht="15.75" customHeight="1">
      <c r="C63" s="64"/>
      <c r="D63" s="68"/>
      <c r="E63" s="66"/>
      <c r="F63" s="52"/>
    </row>
    <row r="64" ht="15.75" customHeight="1">
      <c r="C64" s="46"/>
      <c r="D64" s="50"/>
      <c r="E64" s="69"/>
      <c r="F64" s="52"/>
    </row>
    <row r="65" ht="15.75" customHeight="1">
      <c r="C65" s="46"/>
      <c r="D65" s="70"/>
      <c r="E65" s="71"/>
      <c r="F65" s="52"/>
    </row>
    <row r="66" ht="15.75" customHeight="1">
      <c r="C66" s="46"/>
      <c r="D66" s="72"/>
      <c r="E66" s="73"/>
      <c r="F66" s="52"/>
    </row>
    <row r="67" ht="15.75" customHeight="1">
      <c r="C67" s="46"/>
      <c r="D67" s="72"/>
      <c r="E67" s="73"/>
      <c r="F67" s="52"/>
    </row>
    <row r="68" ht="15.75" customHeight="1">
      <c r="C68" s="46"/>
      <c r="D68" s="72"/>
      <c r="E68" s="73"/>
      <c r="F68" s="52"/>
    </row>
    <row r="69" ht="15.75" customHeight="1">
      <c r="C69" s="46"/>
      <c r="D69" s="72"/>
      <c r="E69" s="73"/>
      <c r="F69" s="52"/>
    </row>
    <row r="70" ht="15.75" customHeight="1">
      <c r="C70" s="46"/>
      <c r="D70" s="72"/>
      <c r="E70" s="73"/>
      <c r="F70" s="52"/>
    </row>
    <row r="71" ht="15.75" customHeight="1">
      <c r="C71" s="46"/>
      <c r="D71" s="72"/>
      <c r="E71" s="73"/>
      <c r="F71" s="52"/>
    </row>
    <row r="72" ht="15.75" customHeight="1">
      <c r="C72" s="46"/>
      <c r="D72" s="72"/>
      <c r="E72" s="73"/>
      <c r="F72" s="52"/>
    </row>
    <row r="73" ht="15.75" customHeight="1">
      <c r="C73" s="46"/>
      <c r="D73" s="72"/>
      <c r="E73" s="73"/>
      <c r="F73" s="52"/>
    </row>
    <row r="74" ht="15.75" customHeight="1">
      <c r="C74" s="67"/>
      <c r="D74" s="72"/>
      <c r="E74" s="73"/>
      <c r="F74" s="52"/>
    </row>
    <row r="75" ht="15.75" customHeight="1">
      <c r="C75" s="67"/>
      <c r="D75" s="72"/>
      <c r="E75" s="73"/>
      <c r="F75" s="52"/>
    </row>
    <row r="76" ht="15.75" customHeight="1">
      <c r="C76" s="67"/>
      <c r="D76" s="72"/>
      <c r="E76" s="73"/>
      <c r="F76" s="52"/>
    </row>
    <row r="77" ht="15.75" customHeight="1">
      <c r="C77" s="67"/>
      <c r="D77" s="72"/>
      <c r="E77" s="73"/>
      <c r="F77" s="52"/>
    </row>
    <row r="78" ht="15.75" customHeight="1">
      <c r="C78" s="67"/>
      <c r="D78" s="72"/>
      <c r="E78" s="73"/>
      <c r="F78" s="52"/>
    </row>
    <row r="79" ht="15.75" customHeight="1">
      <c r="C79" s="67"/>
      <c r="D79" s="72"/>
      <c r="E79" s="73"/>
      <c r="F79" s="52"/>
    </row>
    <row r="80" ht="15.75" customHeight="1">
      <c r="C80" s="67"/>
      <c r="D80" s="72"/>
      <c r="E80" s="73"/>
      <c r="F80" s="52"/>
    </row>
    <row r="81" ht="15.75" customHeight="1">
      <c r="C81" s="67"/>
      <c r="D81" s="72"/>
      <c r="E81" s="73"/>
      <c r="F81" s="52"/>
    </row>
    <row r="82" ht="15.75" customHeight="1">
      <c r="C82" s="67"/>
      <c r="D82" s="72"/>
      <c r="E82" s="73"/>
      <c r="F82" s="52"/>
    </row>
    <row r="83" ht="15.75" customHeight="1">
      <c r="C83" s="67"/>
      <c r="D83" s="72"/>
      <c r="E83" s="73"/>
      <c r="F83" s="52"/>
    </row>
    <row r="84" ht="15.75" customHeight="1">
      <c r="C84" s="67"/>
      <c r="D84" s="72"/>
      <c r="E84" s="73"/>
      <c r="F84" s="52"/>
    </row>
    <row r="85" ht="15.75" customHeight="1">
      <c r="C85" s="67"/>
      <c r="D85" s="72"/>
      <c r="E85" s="73"/>
      <c r="F85" s="52"/>
    </row>
    <row r="86" ht="15.75" customHeight="1">
      <c r="C86" s="67"/>
      <c r="D86" s="72"/>
      <c r="E86" s="73"/>
      <c r="F86" s="52"/>
    </row>
    <row r="87" ht="15.75" customHeight="1">
      <c r="C87" s="67"/>
      <c r="D87" s="72"/>
      <c r="E87" s="73"/>
      <c r="F87" s="52"/>
    </row>
    <row r="88" ht="15.75" customHeight="1">
      <c r="C88" s="67"/>
      <c r="D88" s="72"/>
      <c r="E88" s="73"/>
      <c r="F88" s="52"/>
    </row>
    <row r="89" ht="15.75" customHeight="1">
      <c r="C89" s="67"/>
      <c r="D89" s="72"/>
      <c r="E89" s="73"/>
      <c r="F89" s="52"/>
    </row>
    <row r="90" ht="15.75" customHeight="1">
      <c r="C90" s="67"/>
      <c r="D90" s="72"/>
      <c r="E90" s="73"/>
      <c r="F90" s="52"/>
    </row>
    <row r="91" ht="15.75" customHeight="1">
      <c r="C91" s="67"/>
      <c r="D91" s="72"/>
      <c r="E91" s="73"/>
      <c r="F91" s="52"/>
    </row>
    <row r="92" ht="15.75" customHeight="1">
      <c r="C92" s="67"/>
      <c r="D92" s="72"/>
      <c r="E92" s="73"/>
      <c r="F92" s="52"/>
    </row>
    <row r="93" ht="15.75" customHeight="1">
      <c r="C93" s="67"/>
      <c r="D93" s="72"/>
      <c r="E93" s="73"/>
      <c r="F93" s="52"/>
    </row>
    <row r="94" ht="15.75" customHeight="1">
      <c r="C94" s="67"/>
      <c r="D94" s="72"/>
      <c r="E94" s="73"/>
      <c r="F94" s="52"/>
    </row>
    <row r="95" ht="15.75" customHeight="1">
      <c r="C95" s="67"/>
      <c r="D95" s="72"/>
      <c r="E95" s="73"/>
      <c r="F95" s="52"/>
    </row>
    <row r="96" ht="15.75" customHeight="1">
      <c r="C96" s="67"/>
      <c r="D96" s="72"/>
      <c r="E96" s="73"/>
      <c r="F96" s="52"/>
    </row>
    <row r="97" ht="15.75" customHeight="1">
      <c r="C97" s="67"/>
      <c r="D97" s="72"/>
      <c r="E97" s="73"/>
      <c r="F97" s="52"/>
    </row>
    <row r="98" ht="15.75" customHeight="1">
      <c r="C98" s="67"/>
      <c r="D98" s="72"/>
      <c r="E98" s="73"/>
      <c r="F98" s="52"/>
    </row>
    <row r="99" ht="15.75" customHeight="1">
      <c r="C99" s="67"/>
      <c r="D99" s="72"/>
      <c r="E99" s="73"/>
      <c r="F99" s="52"/>
    </row>
    <row r="100" ht="15.75" customHeight="1">
      <c r="C100" s="67"/>
      <c r="D100" s="72"/>
      <c r="E100" s="73"/>
      <c r="F100" s="52"/>
    </row>
    <row r="101" ht="15.75" customHeight="1">
      <c r="C101" s="67"/>
      <c r="D101" s="72"/>
      <c r="E101" s="73"/>
      <c r="F101" s="52"/>
    </row>
    <row r="102" ht="15.75" customHeight="1">
      <c r="C102" s="67"/>
      <c r="D102" s="72"/>
      <c r="E102" s="73"/>
      <c r="F102" s="52"/>
    </row>
    <row r="103" ht="15.75" customHeight="1">
      <c r="C103" s="67"/>
      <c r="D103" s="72"/>
      <c r="E103" s="73"/>
      <c r="F103" s="52"/>
    </row>
    <row r="104" ht="15.75" customHeight="1">
      <c r="C104" s="67"/>
      <c r="D104" s="72"/>
      <c r="E104" s="73"/>
      <c r="F104" s="52"/>
    </row>
    <row r="105" ht="15.75" customHeight="1">
      <c r="C105" s="67"/>
      <c r="D105" s="72"/>
      <c r="E105" s="73"/>
      <c r="F105" s="52"/>
    </row>
    <row r="106" ht="15.75" customHeight="1">
      <c r="C106" s="67"/>
      <c r="D106" s="72"/>
      <c r="E106" s="73"/>
      <c r="F106" s="52"/>
    </row>
    <row r="107" ht="15.75" customHeight="1">
      <c r="C107" s="67"/>
      <c r="D107" s="72"/>
      <c r="E107" s="73"/>
      <c r="F107" s="52"/>
    </row>
    <row r="108" ht="15.75" customHeight="1">
      <c r="C108" s="67"/>
      <c r="D108" s="72"/>
      <c r="E108" s="73"/>
      <c r="F108" s="52"/>
    </row>
    <row r="109" ht="15.75" customHeight="1">
      <c r="C109" s="67"/>
      <c r="D109" s="72"/>
      <c r="E109" s="73"/>
      <c r="F109" s="52"/>
    </row>
    <row r="110" ht="15.75" customHeight="1">
      <c r="C110" s="67"/>
      <c r="D110" s="72"/>
      <c r="E110" s="73"/>
      <c r="F110" s="52"/>
    </row>
    <row r="111" ht="15.75" customHeight="1">
      <c r="C111" s="67"/>
      <c r="D111" s="72"/>
      <c r="E111" s="73"/>
      <c r="F111" s="52"/>
    </row>
    <row r="112" ht="15.75" customHeight="1">
      <c r="C112" s="67"/>
      <c r="D112" s="72"/>
      <c r="E112" s="73"/>
      <c r="F112" s="52"/>
    </row>
    <row r="113" ht="15.75" customHeight="1">
      <c r="C113" s="67"/>
      <c r="D113" s="72"/>
      <c r="E113" s="73"/>
      <c r="F113" s="52"/>
    </row>
    <row r="114" ht="15.75" customHeight="1">
      <c r="C114" s="67"/>
      <c r="D114" s="72"/>
      <c r="E114" s="73"/>
      <c r="F114" s="52"/>
    </row>
    <row r="115" ht="15.75" customHeight="1">
      <c r="C115" s="67"/>
      <c r="D115" s="72"/>
      <c r="E115" s="73"/>
      <c r="F115" s="52"/>
    </row>
    <row r="116" ht="15.75" customHeight="1">
      <c r="C116" s="67"/>
      <c r="D116" s="72"/>
      <c r="E116" s="73"/>
      <c r="F116" s="52"/>
    </row>
    <row r="117" ht="15.75" customHeight="1">
      <c r="C117" s="67"/>
      <c r="D117" s="72"/>
      <c r="E117" s="73"/>
      <c r="F117" s="52"/>
    </row>
    <row r="118" ht="15.75" customHeight="1">
      <c r="C118" s="67"/>
      <c r="D118" s="72"/>
      <c r="E118" s="73"/>
      <c r="F118" s="52"/>
    </row>
    <row r="119" ht="15.75" customHeight="1">
      <c r="C119" s="67"/>
      <c r="D119" s="72"/>
      <c r="E119" s="73"/>
      <c r="F119" s="52"/>
    </row>
    <row r="120" ht="15.75" customHeight="1">
      <c r="C120" s="67"/>
      <c r="D120" s="72"/>
      <c r="E120" s="73"/>
      <c r="F120" s="52"/>
    </row>
    <row r="121" ht="15.75" customHeight="1">
      <c r="C121" s="67"/>
      <c r="D121" s="72"/>
      <c r="E121" s="73"/>
      <c r="F121" s="52"/>
    </row>
    <row r="122" ht="15.75" customHeight="1">
      <c r="C122" s="67"/>
      <c r="D122" s="72"/>
      <c r="E122" s="73"/>
      <c r="F122" s="52"/>
    </row>
    <row r="123" ht="15.75" customHeight="1">
      <c r="C123" s="67"/>
      <c r="D123" s="72"/>
      <c r="E123" s="73"/>
      <c r="F123" s="52"/>
    </row>
    <row r="124" ht="15.75" customHeight="1">
      <c r="C124" s="67"/>
      <c r="D124" s="72"/>
      <c r="E124" s="73"/>
      <c r="F124" s="52"/>
    </row>
    <row r="125" ht="15.75" customHeight="1">
      <c r="C125" s="67"/>
      <c r="D125" s="72"/>
      <c r="E125" s="73"/>
      <c r="F125" s="52"/>
    </row>
    <row r="126" ht="15.75" customHeight="1">
      <c r="C126" s="67"/>
      <c r="D126" s="72"/>
      <c r="E126" s="73"/>
      <c r="F126" s="52"/>
    </row>
    <row r="127" ht="15.75" customHeight="1">
      <c r="C127" s="67"/>
      <c r="D127" s="72"/>
      <c r="E127" s="73"/>
      <c r="F127" s="52"/>
    </row>
    <row r="128" ht="15.75" customHeight="1">
      <c r="C128" s="67"/>
      <c r="D128" s="72"/>
      <c r="E128" s="73"/>
      <c r="F128" s="52"/>
    </row>
    <row r="129" ht="15.75" customHeight="1">
      <c r="C129" s="67"/>
      <c r="D129" s="72"/>
      <c r="E129" s="73"/>
      <c r="F129" s="52"/>
    </row>
    <row r="130" ht="15.75" customHeight="1">
      <c r="C130" s="67"/>
      <c r="D130" s="72"/>
      <c r="E130" s="73"/>
      <c r="F130" s="52"/>
    </row>
    <row r="131" ht="15.75" customHeight="1">
      <c r="C131" s="67"/>
      <c r="D131" s="72"/>
      <c r="E131" s="73"/>
      <c r="F131" s="52"/>
    </row>
    <row r="132" ht="15.75" customHeight="1">
      <c r="C132" s="67"/>
      <c r="D132" s="72"/>
      <c r="E132" s="73"/>
      <c r="F132" s="52"/>
    </row>
    <row r="133" ht="15.75" customHeight="1">
      <c r="C133" s="67"/>
      <c r="D133" s="72"/>
      <c r="E133" s="73"/>
      <c r="F133" s="52"/>
    </row>
    <row r="134" ht="15.75" customHeight="1">
      <c r="C134" s="67"/>
      <c r="D134" s="72"/>
      <c r="E134" s="73"/>
      <c r="F134" s="52"/>
    </row>
    <row r="135" ht="15.75" customHeight="1">
      <c r="C135" s="67"/>
      <c r="D135" s="72"/>
      <c r="E135" s="73"/>
      <c r="F135" s="52"/>
    </row>
    <row r="136" ht="15.75" customHeight="1">
      <c r="C136" s="67"/>
      <c r="D136" s="72"/>
      <c r="E136" s="73"/>
      <c r="F136" s="52"/>
    </row>
    <row r="137" ht="15.75" customHeight="1">
      <c r="C137" s="67"/>
      <c r="D137" s="72"/>
      <c r="E137" s="73"/>
      <c r="F137" s="52"/>
    </row>
    <row r="138" ht="15.75" customHeight="1">
      <c r="C138" s="67"/>
      <c r="D138" s="72"/>
      <c r="E138" s="73"/>
      <c r="F138" s="52"/>
    </row>
    <row r="139" ht="15.75" customHeight="1">
      <c r="C139" s="67"/>
      <c r="D139" s="72"/>
      <c r="E139" s="73"/>
      <c r="F139" s="52"/>
    </row>
    <row r="140" ht="15.75" customHeight="1">
      <c r="C140" s="67"/>
      <c r="D140" s="72"/>
      <c r="E140" s="73"/>
      <c r="F140" s="52"/>
    </row>
    <row r="141" ht="15.75" customHeight="1">
      <c r="C141" s="67"/>
      <c r="D141" s="72"/>
      <c r="E141" s="73"/>
      <c r="F141" s="52"/>
    </row>
    <row r="142" ht="15.75" customHeight="1">
      <c r="C142" s="67"/>
      <c r="D142" s="72"/>
      <c r="E142" s="73"/>
      <c r="F142" s="52"/>
    </row>
    <row r="143" ht="15.75" customHeight="1">
      <c r="C143" s="67"/>
      <c r="D143" s="72"/>
      <c r="E143" s="73"/>
      <c r="F143" s="52"/>
    </row>
    <row r="144" ht="15.75" customHeight="1">
      <c r="C144" s="67"/>
      <c r="D144" s="72"/>
      <c r="E144" s="73"/>
      <c r="F144" s="52"/>
    </row>
    <row r="145" ht="15.75" customHeight="1">
      <c r="C145" s="67"/>
      <c r="D145" s="72"/>
      <c r="E145" s="73"/>
      <c r="F145" s="52"/>
    </row>
    <row r="146" ht="15.75" customHeight="1">
      <c r="C146" s="67"/>
      <c r="D146" s="72"/>
      <c r="E146" s="73"/>
      <c r="F146" s="52"/>
    </row>
    <row r="147" ht="15.75" customHeight="1">
      <c r="C147" s="67"/>
      <c r="D147" s="72"/>
      <c r="E147" s="73"/>
      <c r="F147" s="52"/>
    </row>
    <row r="148" ht="15.75" customHeight="1">
      <c r="C148" s="67"/>
      <c r="D148" s="72"/>
      <c r="E148" s="73"/>
      <c r="F148" s="52"/>
    </row>
    <row r="149" ht="15.75" customHeight="1">
      <c r="C149" s="67"/>
      <c r="D149" s="72"/>
      <c r="E149" s="73"/>
      <c r="F149" s="52"/>
    </row>
    <row r="150" ht="15.75" customHeight="1">
      <c r="C150" s="67"/>
      <c r="D150" s="72"/>
      <c r="E150" s="73"/>
      <c r="F150" s="52"/>
    </row>
    <row r="151" ht="15.75" customHeight="1">
      <c r="C151" s="67"/>
      <c r="D151" s="72"/>
      <c r="E151" s="73"/>
      <c r="F151" s="52"/>
    </row>
    <row r="152" ht="15.75" customHeight="1">
      <c r="C152" s="67"/>
      <c r="D152" s="72"/>
      <c r="E152" s="73"/>
      <c r="F152" s="52"/>
    </row>
    <row r="153" ht="15.75" customHeight="1">
      <c r="C153" s="67"/>
      <c r="D153" s="72"/>
      <c r="E153" s="73"/>
      <c r="F153" s="52"/>
    </row>
    <row r="154" ht="15.75" customHeight="1">
      <c r="C154" s="67"/>
      <c r="D154" s="72"/>
      <c r="E154" s="73"/>
      <c r="F154" s="52"/>
    </row>
    <row r="155" ht="15.75" customHeight="1">
      <c r="C155" s="67"/>
      <c r="D155" s="72"/>
      <c r="E155" s="73"/>
      <c r="F155" s="52"/>
    </row>
    <row r="156" ht="15.75" customHeight="1">
      <c r="C156" s="67"/>
      <c r="D156" s="72"/>
      <c r="E156" s="73"/>
      <c r="F156" s="52"/>
    </row>
    <row r="157" ht="15.75" customHeight="1">
      <c r="C157" s="67"/>
      <c r="D157" s="72"/>
      <c r="E157" s="73"/>
      <c r="F157" s="52"/>
    </row>
    <row r="158" ht="15.75" customHeight="1">
      <c r="C158" s="67"/>
      <c r="D158" s="72"/>
      <c r="E158" s="73"/>
      <c r="F158" s="52"/>
    </row>
    <row r="159" ht="15.75" customHeight="1">
      <c r="C159" s="67"/>
      <c r="D159" s="72"/>
      <c r="E159" s="73"/>
      <c r="F159" s="52"/>
    </row>
    <row r="160" ht="15.75" customHeight="1">
      <c r="C160" s="67"/>
      <c r="D160" s="72"/>
      <c r="E160" s="73"/>
      <c r="F160" s="52"/>
    </row>
    <row r="161" ht="15.75" customHeight="1">
      <c r="C161" s="67"/>
      <c r="D161" s="72"/>
      <c r="E161" s="73"/>
      <c r="F161" s="52"/>
    </row>
    <row r="162" ht="15.75" customHeight="1">
      <c r="C162" s="67"/>
      <c r="D162" s="72"/>
      <c r="E162" s="73"/>
      <c r="F162" s="52"/>
    </row>
    <row r="163" ht="15.75" customHeight="1">
      <c r="C163" s="67"/>
      <c r="D163" s="72"/>
      <c r="E163" s="73"/>
      <c r="F163" s="52"/>
    </row>
    <row r="164" ht="15.75" customHeight="1">
      <c r="C164" s="67"/>
      <c r="D164" s="72"/>
      <c r="E164" s="73"/>
      <c r="F164" s="52"/>
    </row>
    <row r="165" ht="15.75" customHeight="1">
      <c r="C165" s="67"/>
      <c r="D165" s="72"/>
      <c r="E165" s="73"/>
      <c r="F165" s="52"/>
    </row>
    <row r="166" ht="15.75" customHeight="1">
      <c r="C166" s="67"/>
      <c r="D166" s="72"/>
      <c r="E166" s="73"/>
      <c r="F166" s="52"/>
    </row>
    <row r="167" ht="15.75" customHeight="1">
      <c r="C167" s="67"/>
      <c r="D167" s="72"/>
      <c r="E167" s="73"/>
      <c r="F167" s="52"/>
    </row>
    <row r="168" ht="15.75" customHeight="1">
      <c r="C168" s="67"/>
      <c r="D168" s="72"/>
      <c r="E168" s="73"/>
      <c r="F168" s="52"/>
    </row>
    <row r="169" ht="15.75" customHeight="1">
      <c r="C169" s="67"/>
      <c r="D169" s="72"/>
      <c r="E169" s="73"/>
      <c r="F169" s="52"/>
    </row>
    <row r="170" ht="15.75" customHeight="1">
      <c r="C170" s="67"/>
      <c r="D170" s="72"/>
      <c r="E170" s="73"/>
      <c r="F170" s="52"/>
    </row>
    <row r="171" ht="15.75" customHeight="1">
      <c r="C171" s="67"/>
      <c r="D171" s="72"/>
      <c r="E171" s="73"/>
      <c r="F171" s="52"/>
    </row>
    <row r="172" ht="15.75" customHeight="1">
      <c r="C172" s="67"/>
      <c r="D172" s="72"/>
      <c r="E172" s="73"/>
      <c r="F172" s="52"/>
    </row>
    <row r="173" ht="15.75" customHeight="1">
      <c r="C173" s="67"/>
      <c r="D173" s="72"/>
      <c r="E173" s="73"/>
      <c r="F173" s="52"/>
    </row>
    <row r="174" ht="15.75" customHeight="1">
      <c r="C174" s="67"/>
      <c r="D174" s="72"/>
      <c r="E174" s="73"/>
      <c r="F174" s="52"/>
    </row>
    <row r="175" ht="15.75" customHeight="1">
      <c r="C175" s="67"/>
      <c r="D175" s="72"/>
      <c r="E175" s="73"/>
      <c r="F175" s="52"/>
    </row>
    <row r="176" ht="15.75" customHeight="1">
      <c r="C176" s="67"/>
      <c r="D176" s="72"/>
      <c r="E176" s="73"/>
      <c r="F176" s="52"/>
    </row>
    <row r="177" ht="15.75" customHeight="1">
      <c r="C177" s="67"/>
      <c r="D177" s="72"/>
      <c r="E177" s="73"/>
      <c r="F177" s="52"/>
    </row>
    <row r="178" ht="15.75" customHeight="1">
      <c r="C178" s="67"/>
      <c r="D178" s="72"/>
      <c r="E178" s="73"/>
      <c r="F178" s="52"/>
    </row>
    <row r="179" ht="15.75" customHeight="1">
      <c r="C179" s="67"/>
      <c r="D179" s="72"/>
      <c r="E179" s="73"/>
      <c r="F179" s="52"/>
    </row>
    <row r="180" ht="15.75" customHeight="1">
      <c r="C180" s="67"/>
      <c r="D180" s="72"/>
      <c r="E180" s="73"/>
      <c r="F180" s="52"/>
    </row>
    <row r="181" ht="15.75" customHeight="1">
      <c r="C181" s="67"/>
      <c r="D181" s="72"/>
      <c r="E181" s="73"/>
      <c r="F181" s="52"/>
    </row>
    <row r="182" ht="15.75" customHeight="1">
      <c r="C182" s="67"/>
      <c r="D182" s="72"/>
      <c r="E182" s="73"/>
      <c r="F182" s="52"/>
    </row>
    <row r="183" ht="15.75" customHeight="1">
      <c r="C183" s="67"/>
      <c r="D183" s="72"/>
      <c r="E183" s="73"/>
      <c r="F183" s="52"/>
    </row>
    <row r="184" ht="15.75" customHeight="1">
      <c r="C184" s="67"/>
      <c r="D184" s="72"/>
      <c r="E184" s="73"/>
      <c r="F184" s="52"/>
    </row>
    <row r="185" ht="15.75" customHeight="1">
      <c r="C185" s="67"/>
      <c r="D185" s="72"/>
      <c r="E185" s="73"/>
      <c r="F185" s="52"/>
    </row>
    <row r="186" ht="15.75" customHeight="1">
      <c r="C186" s="67"/>
      <c r="D186" s="72"/>
      <c r="E186" s="73"/>
      <c r="F186" s="52"/>
    </row>
    <row r="187" ht="15.75" customHeight="1">
      <c r="C187" s="67"/>
      <c r="D187" s="72"/>
      <c r="E187" s="73"/>
      <c r="F187" s="52"/>
    </row>
    <row r="188" ht="15.75" customHeight="1">
      <c r="C188" s="67"/>
      <c r="D188" s="72"/>
      <c r="E188" s="73"/>
      <c r="F188" s="52"/>
    </row>
    <row r="189" ht="15.75" customHeight="1">
      <c r="C189" s="67"/>
      <c r="D189" s="72"/>
      <c r="E189" s="73"/>
      <c r="F189" s="52"/>
    </row>
    <row r="190" ht="15.75" customHeight="1">
      <c r="C190" s="67"/>
      <c r="D190" s="72"/>
      <c r="E190" s="73"/>
      <c r="F190" s="52"/>
    </row>
    <row r="191" ht="15.75" customHeight="1">
      <c r="C191" s="67"/>
      <c r="D191" s="72"/>
      <c r="E191" s="73"/>
      <c r="F191" s="52"/>
    </row>
    <row r="192" ht="15.75" customHeight="1">
      <c r="C192" s="67"/>
      <c r="D192" s="72"/>
      <c r="E192" s="73"/>
      <c r="F192" s="52"/>
    </row>
    <row r="193" ht="15.75" customHeight="1">
      <c r="C193" s="67"/>
      <c r="D193" s="72"/>
      <c r="E193" s="73"/>
      <c r="F193" s="52"/>
    </row>
    <row r="194" ht="15.75" customHeight="1">
      <c r="C194" s="67"/>
      <c r="D194" s="72"/>
      <c r="E194" s="73"/>
      <c r="F194" s="52"/>
    </row>
    <row r="195" ht="15.75" customHeight="1">
      <c r="C195" s="67"/>
      <c r="D195" s="72"/>
      <c r="E195" s="73"/>
      <c r="F195" s="52"/>
    </row>
    <row r="196" ht="15.75" customHeight="1">
      <c r="C196" s="67"/>
      <c r="D196" s="72"/>
      <c r="E196" s="73"/>
      <c r="F196" s="52"/>
    </row>
    <row r="197" ht="15.75" customHeight="1">
      <c r="C197" s="67"/>
      <c r="D197" s="72"/>
      <c r="E197" s="73"/>
      <c r="F197" s="52"/>
    </row>
    <row r="198" ht="15.75" customHeight="1">
      <c r="C198" s="67"/>
      <c r="D198" s="72"/>
      <c r="E198" s="73"/>
      <c r="F198" s="52"/>
    </row>
    <row r="199" ht="15.75" customHeight="1">
      <c r="C199" s="67"/>
      <c r="D199" s="72"/>
      <c r="E199" s="73"/>
      <c r="F199" s="52"/>
    </row>
    <row r="200" ht="15.75" customHeight="1">
      <c r="C200" s="67"/>
      <c r="D200" s="72"/>
      <c r="E200" s="72"/>
      <c r="F200" s="52"/>
    </row>
    <row r="201" ht="15.75" customHeight="1">
      <c r="C201" s="67"/>
      <c r="D201" s="72"/>
      <c r="E201" s="72"/>
      <c r="F201" s="52"/>
    </row>
    <row r="202" ht="15.75" customHeight="1">
      <c r="C202" s="67"/>
      <c r="D202" s="72"/>
      <c r="E202" s="72"/>
      <c r="F202" s="52"/>
    </row>
    <row r="203" ht="15.75" customHeight="1">
      <c r="C203" s="67"/>
      <c r="D203" s="72"/>
      <c r="E203" s="72"/>
      <c r="F203" s="52"/>
    </row>
    <row r="204" ht="15.75" customHeight="1">
      <c r="C204" s="67"/>
      <c r="D204" s="72"/>
      <c r="E204" s="72"/>
      <c r="F204" s="52"/>
    </row>
    <row r="205" ht="15.75" customHeight="1">
      <c r="C205" s="67"/>
      <c r="D205" s="72"/>
      <c r="E205" s="72"/>
      <c r="F205" s="52"/>
    </row>
    <row r="206" ht="15.75" customHeight="1">
      <c r="C206" s="67"/>
      <c r="D206" s="72"/>
      <c r="E206" s="72"/>
      <c r="F206" s="52"/>
    </row>
    <row r="207" ht="15.75" customHeight="1">
      <c r="C207" s="67"/>
      <c r="D207" s="72"/>
      <c r="E207" s="72"/>
      <c r="F207" s="52"/>
    </row>
    <row r="208" ht="15.75" customHeight="1">
      <c r="C208" s="67"/>
      <c r="D208" s="72"/>
      <c r="E208" s="72"/>
      <c r="F208" s="52"/>
    </row>
    <row r="209" ht="15.75" customHeight="1">
      <c r="C209" s="67"/>
      <c r="D209" s="72"/>
      <c r="E209" s="72"/>
      <c r="F209" s="52"/>
    </row>
    <row r="210" ht="15.75" customHeight="1">
      <c r="C210" s="67"/>
      <c r="D210" s="72"/>
      <c r="E210" s="72"/>
      <c r="F210" s="52"/>
    </row>
    <row r="211" ht="15.75" customHeight="1">
      <c r="C211" s="67"/>
      <c r="D211" s="72"/>
      <c r="E211" s="72"/>
      <c r="F211" s="52"/>
    </row>
    <row r="212" ht="15.75" customHeight="1">
      <c r="C212" s="67"/>
      <c r="D212" s="72"/>
      <c r="E212" s="72"/>
      <c r="F212" s="52"/>
    </row>
    <row r="213" ht="15.75" customHeight="1">
      <c r="C213" s="67"/>
      <c r="D213" s="72"/>
      <c r="E213" s="72"/>
      <c r="F213" s="52"/>
    </row>
    <row r="214" ht="15.75" customHeight="1">
      <c r="C214" s="67"/>
      <c r="D214" s="72"/>
      <c r="E214" s="72"/>
      <c r="F214" s="52"/>
    </row>
    <row r="215" ht="15.75" customHeight="1">
      <c r="C215" s="67"/>
      <c r="D215" s="72"/>
      <c r="E215" s="72"/>
      <c r="F215" s="52"/>
    </row>
    <row r="216" ht="15.75" customHeight="1">
      <c r="C216" s="67"/>
      <c r="D216" s="72"/>
      <c r="E216" s="72"/>
      <c r="F216" s="52"/>
    </row>
    <row r="217" ht="15.75" customHeight="1">
      <c r="C217" s="67"/>
      <c r="D217" s="72"/>
      <c r="E217" s="72"/>
      <c r="F217" s="52"/>
    </row>
    <row r="218" ht="15.75" customHeight="1">
      <c r="C218" s="67"/>
      <c r="D218" s="72"/>
      <c r="E218" s="72"/>
      <c r="F218" s="52"/>
    </row>
    <row r="219" ht="15.75" customHeight="1">
      <c r="C219" s="67"/>
      <c r="D219" s="72"/>
      <c r="E219" s="72"/>
      <c r="F219" s="52"/>
    </row>
    <row r="220" ht="15.75" customHeight="1">
      <c r="C220" s="67"/>
      <c r="D220" s="72"/>
      <c r="E220" s="72"/>
      <c r="F220" s="52"/>
    </row>
    <row r="221" ht="15.75" customHeight="1">
      <c r="C221" s="67"/>
      <c r="D221" s="72"/>
      <c r="E221" s="72"/>
      <c r="F221" s="52"/>
    </row>
    <row r="222" ht="15.75" customHeight="1">
      <c r="C222" s="67"/>
      <c r="D222" s="72"/>
      <c r="E222" s="72"/>
      <c r="F222" s="52"/>
    </row>
    <row r="223" ht="15.75" customHeight="1">
      <c r="C223" s="67"/>
      <c r="D223" s="72"/>
      <c r="E223" s="72"/>
      <c r="F223" s="52"/>
    </row>
    <row r="224" ht="15.75" customHeight="1">
      <c r="C224" s="67"/>
      <c r="D224" s="72"/>
      <c r="E224" s="72"/>
      <c r="F224" s="52"/>
    </row>
    <row r="225" ht="15.75" customHeight="1">
      <c r="C225" s="67"/>
      <c r="D225" s="72"/>
      <c r="E225" s="72"/>
      <c r="F225" s="52"/>
    </row>
    <row r="226" ht="15.75" customHeight="1">
      <c r="C226" s="67"/>
      <c r="D226" s="72"/>
      <c r="E226" s="72"/>
      <c r="F226" s="52"/>
    </row>
    <row r="227" ht="15.75" customHeight="1">
      <c r="C227" s="67"/>
      <c r="D227" s="72"/>
      <c r="E227" s="72"/>
      <c r="F227" s="52"/>
    </row>
    <row r="228" ht="15.75" customHeight="1">
      <c r="C228" s="67"/>
      <c r="D228" s="72"/>
      <c r="E228" s="72"/>
      <c r="F228" s="52"/>
    </row>
    <row r="229" ht="15.75" customHeight="1">
      <c r="C229" s="67"/>
      <c r="D229" s="72"/>
      <c r="E229" s="72"/>
      <c r="F229" s="52"/>
    </row>
    <row r="230" ht="15.75" customHeight="1">
      <c r="C230" s="67"/>
      <c r="D230" s="72"/>
      <c r="E230" s="72"/>
      <c r="F230" s="52"/>
    </row>
    <row r="231" ht="15.75" customHeight="1">
      <c r="C231" s="67"/>
      <c r="D231" s="72"/>
      <c r="E231" s="72"/>
      <c r="F231" s="52"/>
    </row>
    <row r="232" ht="15.75" customHeight="1">
      <c r="C232" s="67"/>
      <c r="D232" s="72"/>
      <c r="E232" s="72"/>
      <c r="F232" s="52"/>
    </row>
    <row r="233" ht="15.75" customHeight="1">
      <c r="C233" s="67"/>
      <c r="D233" s="72"/>
      <c r="E233" s="72"/>
      <c r="F233" s="52"/>
    </row>
    <row r="234" ht="15.75" customHeight="1">
      <c r="C234" s="67"/>
      <c r="D234" s="72"/>
      <c r="E234" s="72"/>
      <c r="F234" s="52"/>
    </row>
    <row r="235" ht="15.75" customHeight="1">
      <c r="C235" s="67"/>
      <c r="D235" s="72"/>
      <c r="E235" s="72"/>
      <c r="F235" s="52"/>
    </row>
    <row r="236" ht="15.75" customHeight="1">
      <c r="C236" s="67"/>
      <c r="D236" s="72"/>
      <c r="E236" s="72"/>
      <c r="F236" s="52"/>
    </row>
    <row r="237" ht="15.75" customHeight="1">
      <c r="C237" s="67"/>
      <c r="D237" s="72"/>
      <c r="E237" s="72"/>
      <c r="F237" s="52"/>
    </row>
    <row r="238" ht="15.75" customHeight="1">
      <c r="C238" s="67"/>
      <c r="D238" s="72"/>
      <c r="E238" s="72"/>
      <c r="F238" s="52"/>
    </row>
    <row r="239" ht="15.75" customHeight="1">
      <c r="C239" s="67"/>
      <c r="D239" s="72"/>
      <c r="E239" s="72"/>
      <c r="F239" s="52"/>
    </row>
    <row r="240" ht="15.75" customHeight="1">
      <c r="C240" s="67"/>
      <c r="D240" s="72"/>
      <c r="E240" s="72"/>
      <c r="F240" s="52"/>
    </row>
    <row r="241" ht="15.75" customHeight="1">
      <c r="C241" s="67"/>
      <c r="D241" s="72"/>
      <c r="E241" s="72"/>
      <c r="F241" s="52"/>
    </row>
    <row r="242" ht="15.75" customHeight="1">
      <c r="C242" s="67"/>
      <c r="D242" s="72"/>
      <c r="E242" s="72"/>
      <c r="F242" s="52"/>
    </row>
    <row r="243" ht="15.75" customHeight="1">
      <c r="C243" s="67"/>
      <c r="D243" s="72"/>
      <c r="E243" s="72"/>
      <c r="F243" s="52"/>
    </row>
    <row r="244" ht="15.75" customHeight="1">
      <c r="C244" s="67"/>
      <c r="D244" s="72"/>
      <c r="E244" s="72"/>
      <c r="F244" s="52"/>
    </row>
    <row r="245" ht="15.75" customHeight="1">
      <c r="F245" s="41"/>
    </row>
    <row r="246" ht="15.75" customHeight="1">
      <c r="F246" s="41"/>
    </row>
    <row r="247" ht="15.75" customHeight="1">
      <c r="F247" s="41"/>
    </row>
    <row r="248" ht="15.75" customHeight="1">
      <c r="F248" s="41"/>
    </row>
    <row r="249" ht="15.75" customHeight="1">
      <c r="F249" s="41"/>
    </row>
    <row r="250" ht="15.75" customHeight="1">
      <c r="F250" s="41"/>
    </row>
    <row r="251" ht="15.75" customHeight="1">
      <c r="F251" s="41"/>
    </row>
    <row r="252" ht="15.75" customHeight="1">
      <c r="F252" s="41"/>
    </row>
    <row r="253" ht="15.75" customHeight="1">
      <c r="F253" s="41"/>
    </row>
    <row r="254" ht="15.75" customHeight="1">
      <c r="F254" s="41"/>
    </row>
    <row r="255" ht="15.75" customHeight="1">
      <c r="F255" s="41"/>
    </row>
    <row r="256" ht="15.75" customHeight="1">
      <c r="F256" s="41"/>
    </row>
    <row r="257" ht="15.75" customHeight="1">
      <c r="F257" s="41"/>
    </row>
    <row r="258" ht="15.75" customHeight="1">
      <c r="F258" s="41"/>
    </row>
    <row r="259" ht="15.75" customHeight="1">
      <c r="F259" s="41"/>
    </row>
    <row r="260" ht="15.75" customHeight="1">
      <c r="F260" s="41"/>
    </row>
    <row r="261" ht="15.75" customHeight="1">
      <c r="F261" s="41"/>
    </row>
    <row r="262" ht="15.75" customHeight="1">
      <c r="F262" s="41"/>
    </row>
    <row r="263" ht="15.75" customHeight="1">
      <c r="F263" s="41"/>
    </row>
    <row r="264" ht="15.75" customHeight="1">
      <c r="F264" s="41"/>
    </row>
    <row r="265" ht="15.75" customHeight="1">
      <c r="F265" s="41"/>
    </row>
    <row r="266" ht="15.75" customHeight="1">
      <c r="F266" s="41"/>
    </row>
    <row r="267" ht="15.75" customHeight="1">
      <c r="F267" s="41"/>
    </row>
    <row r="268" ht="15.75" customHeight="1">
      <c r="F268" s="41"/>
    </row>
    <row r="269" ht="15.75" customHeight="1">
      <c r="F269" s="41"/>
    </row>
    <row r="270" ht="15.75" customHeight="1">
      <c r="F270" s="41"/>
    </row>
    <row r="271" ht="15.75" customHeight="1">
      <c r="F271" s="41"/>
    </row>
    <row r="272" ht="15.75" customHeight="1">
      <c r="F272" s="41"/>
    </row>
    <row r="273" ht="15.75" customHeight="1">
      <c r="F273" s="41"/>
    </row>
    <row r="274" ht="15.75" customHeight="1">
      <c r="F274" s="41"/>
    </row>
    <row r="275" ht="15.75" customHeight="1">
      <c r="F275" s="41"/>
    </row>
    <row r="276" ht="15.75" customHeight="1">
      <c r="F276" s="41"/>
    </row>
    <row r="277" ht="15.75" customHeight="1">
      <c r="F277" s="41"/>
    </row>
    <row r="278" ht="15.75" customHeight="1">
      <c r="F278" s="41"/>
    </row>
    <row r="279" ht="15.75" customHeight="1">
      <c r="F279" s="41"/>
    </row>
    <row r="280" ht="15.75" customHeight="1">
      <c r="F280" s="41"/>
    </row>
    <row r="281" ht="15.75" customHeight="1">
      <c r="F281" s="41"/>
    </row>
    <row r="282" ht="15.75" customHeight="1">
      <c r="F282" s="41"/>
    </row>
    <row r="283" ht="15.75" customHeight="1">
      <c r="F283" s="41"/>
    </row>
    <row r="284" ht="15.75" customHeight="1">
      <c r="F284" s="41"/>
    </row>
    <row r="285" ht="15.75" customHeight="1">
      <c r="F285" s="41"/>
    </row>
    <row r="286" ht="15.75" customHeight="1">
      <c r="F286" s="41"/>
    </row>
    <row r="287" ht="15.75" customHeight="1">
      <c r="F287" s="41"/>
    </row>
    <row r="288" ht="15.75" customHeight="1">
      <c r="F288" s="41"/>
    </row>
    <row r="289" ht="15.75" customHeight="1">
      <c r="F289" s="41"/>
    </row>
    <row r="290" ht="15.75" customHeight="1">
      <c r="F290" s="41"/>
    </row>
    <row r="291" ht="15.75" customHeight="1">
      <c r="F291" s="41"/>
    </row>
    <row r="292" ht="15.75" customHeight="1">
      <c r="F292" s="41"/>
    </row>
    <row r="293" ht="15.75" customHeight="1">
      <c r="F293" s="41"/>
    </row>
    <row r="294" ht="15.75" customHeight="1">
      <c r="F294" s="41"/>
    </row>
    <row r="295" ht="15.75" customHeight="1">
      <c r="F295" s="41"/>
    </row>
    <row r="296" ht="15.75" customHeight="1">
      <c r="F296" s="41"/>
    </row>
    <row r="297" ht="15.75" customHeight="1">
      <c r="F297" s="41"/>
    </row>
    <row r="298" ht="15.75" customHeight="1">
      <c r="F298" s="41"/>
    </row>
    <row r="299" ht="15.75" customHeight="1">
      <c r="F299" s="41"/>
    </row>
    <row r="300" ht="15.75" customHeight="1">
      <c r="F300" s="41"/>
    </row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autoFilter ref="$H$3:$N$43">
    <sortState ref="H3:N43">
      <sortCondition descending="1" ref="J3:J43"/>
    </sortState>
  </autoFilter>
  <mergeCells count="6">
    <mergeCell ref="A1:A2"/>
    <mergeCell ref="C1:F1"/>
    <mergeCell ref="P1:P3"/>
    <mergeCell ref="C2:F2"/>
    <mergeCell ref="H1:N1"/>
    <mergeCell ref="H2:N2"/>
  </mergeCells>
  <conditionalFormatting sqref="F12:F219">
    <cfRule type="notContainsBlanks" dxfId="0" priority="1">
      <formula>LEN(TRIM(F12))&gt;0</formula>
    </cfRule>
  </conditionalFormatting>
  <conditionalFormatting sqref="F12:F219">
    <cfRule type="notContainsBlanks" dxfId="1" priority="2">
      <formula>LEN(TRIM(F12))&gt;0</formula>
    </cfRule>
  </conditionalFormatting>
  <dataValidations>
    <dataValidation type="list" allowBlank="1" sqref="K43">
      <formula1>"Água,Aquisição/Doação de bens móveis ou imóveis,Atividades de militância e mobilização de rua,Baixa de Estimaveis - Recursos de outros candidatos,Baixa de Estimaveis - Recursos de partido político,Baixa de Estimaveis - Recursos de pessoas físicas,Baixa de"&amp;" Estimaveis - Recursos próprios,Cessão ou locação de veículos,Combustíveis e lubrificantes,Correspondências e despesas postais,Criação e inclusão de páginas na internet,Despesa com Impulsionamento de Conteúdos,Despesas com pessoal,Diversas a especificar,E"&amp;"nergia elétrica,Locação/cessão de bens imóveis,Produção de jingles vinhetas e slogans,Publicidade por adesivos,Publicidade por jornais e revistas,Publicidade por materiais impressos,Serviços advocatícios,Serviços contábeis,Serviços prestados por terceiros"&amp;",Taxa de Administração de Financiamento Coletivo"</formula1>
    </dataValidation>
    <dataValidation type="list" allowBlank="1" sqref="F12:F300">
      <formula1>"Fundo Partidário,Fundo Especial,Recursos Próprios,Outros Recursos"</formula1>
    </dataValidation>
  </dataValidations>
  <printOptions/>
  <pageMargins bottom="0.787401575" footer="0.0" header="0.0" left="0.511811024" right="0.511811024" top="0.7874015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2021-03-17T20:25:46Z</dcterms:created>
  <dc:creator>Gioia</dc:creator>
</cp:coreProperties>
</file>