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CELO MESSIAS" sheetId="1" r:id="rId4"/>
  </sheets>
  <definedNames>
    <definedName hidden="1" localSheetId="0" name="_xlnm._FilterDatabase">'MARCELO MESSIAS'!$H$3:$N$102</definedName>
  </definedNames>
  <calcPr/>
  <extLst>
    <ext uri="GoogleSheetsCustomDataVersion1">
      <go:sheetsCustomData xmlns:go="http://customooxmlschemas.google.com/" r:id="rId5" roundtripDataSignature="AMtx7mjsbOOXZ3ZsqBllb00trPi38u1BaA=="/>
    </ext>
  </extLst>
</workbook>
</file>

<file path=xl/sharedStrings.xml><?xml version="1.0" encoding="utf-8"?>
<sst xmlns="http://schemas.openxmlformats.org/spreadsheetml/2006/main" count="613" uniqueCount="236">
  <si>
    <t>FOTO</t>
  </si>
  <si>
    <t>RECEITAS</t>
  </si>
  <si>
    <t xml:space="preserve">DESPESAS </t>
  </si>
  <si>
    <t>Total Recebido: R$ 159. 501,24</t>
  </si>
  <si>
    <t>Total Gasto: R$ 159. 217,39</t>
  </si>
  <si>
    <t xml:space="preserve">NOME - MARCELO MESSIAS DOS SANTOS COSTA 
PARTIDO - Movimento Democrático Brasileiro - MDB </t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</si>
  <si>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</si>
  <si>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</si>
  <si>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</si>
  <si>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</si>
  <si>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</si>
  <si>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</si>
  <si>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</si>
  <si>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</si>
  <si>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</si>
  <si>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ROSELI CARVALHAIS FREISINGER</t>
  </si>
  <si>
    <t>Outros Recursos</t>
  </si>
  <si>
    <t>VCA SERVICOS DIGITAIS LTDA.</t>
  </si>
  <si>
    <t>12.837.403/0001-79</t>
  </si>
  <si>
    <t>Publicidade por materiais impressos</t>
  </si>
  <si>
    <t>SANTINHOS</t>
  </si>
  <si>
    <t>CONSTA</t>
  </si>
  <si>
    <t>OK</t>
  </si>
  <si>
    <t>MARCELO MESSIAS DOS SANTOS COSTA</t>
  </si>
  <si>
    <t>DLOCAL BRASIL PAGAMENTOS LTDA.</t>
  </si>
  <si>
    <t>25.0213.560/0001-32</t>
  </si>
  <si>
    <t>Despesa com Impulsionamento de Conteúdos</t>
  </si>
  <si>
    <t>IMPULSIONAMENTO CONTEUDO</t>
  </si>
  <si>
    <t>NÃO CONSTA</t>
  </si>
  <si>
    <t>ALFABENS EMPREENDIMENTOS IMOBILIARIOS LTDA</t>
  </si>
  <si>
    <t>40.618.330/0001-13</t>
  </si>
  <si>
    <t>Locação/cessão de bens imóveis</t>
  </si>
  <si>
    <t>CONTRATO DE LOCAÇÃO</t>
  </si>
  <si>
    <t>Fundo Especial</t>
  </si>
  <si>
    <t>DPT EDITORACAO S/S LTDA</t>
  </si>
  <si>
    <t>11.905.708/0001-08</t>
  </si>
  <si>
    <t>Publicidade por jornais e revistas</t>
  </si>
  <si>
    <t>ANÚNCIOS</t>
  </si>
  <si>
    <t>Fundo Partidário</t>
  </si>
  <si>
    <t>MAR-MAR GRAFICA E EDITORA LTDA</t>
  </si>
  <si>
    <t>11.999.270/0001-65</t>
  </si>
  <si>
    <t>JORNAL</t>
  </si>
  <si>
    <t>LUIS CARLOS PEREIRA</t>
  </si>
  <si>
    <t>VICTOR HUGO BEZERRA REGIS</t>
  </si>
  <si>
    <t>14.088.510/0001-77</t>
  </si>
  <si>
    <t>Publicidade por adesivos</t>
  </si>
  <si>
    <t>PUBLICIDADE EM ADESIVOS</t>
  </si>
  <si>
    <t>Recursos próprios</t>
  </si>
  <si>
    <t>JOSENILDO JUSTINO DA SILVA</t>
  </si>
  <si>
    <t>25.021.356/0001-32</t>
  </si>
  <si>
    <t>IMPULSIONAMENTO DE CAMPANHA FACEBOOK</t>
  </si>
  <si>
    <t>TOTAL</t>
  </si>
  <si>
    <t>JOSE SILVA DE LIRA</t>
  </si>
  <si>
    <t>Multas eleitorais</t>
  </si>
  <si>
    <t>MULTA ELEITORAL PROCESSO 0600273-91.2020.6.26.0002</t>
  </si>
  <si>
    <t>ELIANE NAZARENO LOPES</t>
  </si>
  <si>
    <t>MULTA ELEITORAL PROCESSO 0600217-58.2020.6.26.0002</t>
  </si>
  <si>
    <t>AMON ALBERTO SILVA SANTOS</t>
  </si>
  <si>
    <t>REPRESENTAÇÃO 0602336-92.2020.6.26.0001</t>
  </si>
  <si>
    <t>ADESIVOS</t>
  </si>
  <si>
    <t>C. J. DA SILVA SERVICOS GRAFICOS</t>
  </si>
  <si>
    <t>34.734.906/0001-51</t>
  </si>
  <si>
    <t>FAIXAS</t>
  </si>
  <si>
    <t>MATERIAL IMPRESSO</t>
  </si>
  <si>
    <t>NIKKO - SERVICOS EM MANUSEIO DE OBJETOS LTDA</t>
  </si>
  <si>
    <t>65.371.070/0001-50</t>
  </si>
  <si>
    <t>Correspondências e despesas postais</t>
  </si>
  <si>
    <t>CARTA COMERCIAL</t>
  </si>
  <si>
    <t>397.732.868-94</t>
  </si>
  <si>
    <t>Atividades de militância e mobilização de rua</t>
  </si>
  <si>
    <t>MILITÂNCIA</t>
  </si>
  <si>
    <t>CINTIA DE FARIA MIRANDA</t>
  </si>
  <si>
    <t>340.043.338-14</t>
  </si>
  <si>
    <t>299.607.258-80</t>
  </si>
  <si>
    <t>Água</t>
  </si>
  <si>
    <t>MONICA TEIXEIRA ALVES SILVA</t>
  </si>
  <si>
    <t>298.165.868-94</t>
  </si>
  <si>
    <t>Aquisição/Doação de bens móveis ou imóveis</t>
  </si>
  <si>
    <t>275.913.558-64</t>
  </si>
  <si>
    <t>847.309.185-0</t>
  </si>
  <si>
    <t>Baixa de Estimaveis - Recursos de outros candidatos</t>
  </si>
  <si>
    <t>ROSINEIDE MARIA NASCIMENTO BARROS</t>
  </si>
  <si>
    <t>114.482.578-40</t>
  </si>
  <si>
    <t>Baixa de Estimaveis - Recursos de partido político</t>
  </si>
  <si>
    <t>417.287.238-76</t>
  </si>
  <si>
    <t>Baixa de Estimaveis - Recursos de pessoas físicas</t>
  </si>
  <si>
    <t>LOTTUS DIGITAL COMERCIO E SERVICOS LTDA</t>
  </si>
  <si>
    <t>29.346.508/0001-28</t>
  </si>
  <si>
    <t>ADESIVOS PERFURADOS</t>
  </si>
  <si>
    <t>Baixa de Estimaveis - Recursos próprios</t>
  </si>
  <si>
    <t>SAO SABAS ENSINO DE 1 E 2 GRAU S/S LTDA</t>
  </si>
  <si>
    <t>67.526.699/0001-07</t>
  </si>
  <si>
    <t>CONTRATO DE LOCAÇÃO DE IMÓVEL</t>
  </si>
  <si>
    <t>Cessão ou locação de veículos</t>
  </si>
  <si>
    <t>ANDRE FELIPE DA SILVA</t>
  </si>
  <si>
    <t>438.364.328-03</t>
  </si>
  <si>
    <t>Combustíveis e lubrificantes</t>
  </si>
  <si>
    <t>GREICE SANTOS CUNHA</t>
  </si>
  <si>
    <t>408.669.588-00</t>
  </si>
  <si>
    <t>AMANDA DOS SANTOS FARIA</t>
  </si>
  <si>
    <t>358.226.618-40</t>
  </si>
  <si>
    <t>Criação e inclusão de páginas na internet</t>
  </si>
  <si>
    <t>ELAINE CRISTINA DE JESUS</t>
  </si>
  <si>
    <t>357.379.888-80</t>
  </si>
  <si>
    <t>CONTRATO MILITANTE</t>
  </si>
  <si>
    <t>PATRICIA VIEIRA DE CAMARGO</t>
  </si>
  <si>
    <t>351.661.498-66</t>
  </si>
  <si>
    <t>Despesas com pessoal</t>
  </si>
  <si>
    <t>DESPESA COM PESSOAL - RECEPCÃO</t>
  </si>
  <si>
    <t>FABIANO MENDONCA DOS SANTOS</t>
  </si>
  <si>
    <t>300.304.908-98</t>
  </si>
  <si>
    <t>DESPESA COM PESSOAL</t>
  </si>
  <si>
    <t>Despesas com Transporte ou deslocamento</t>
  </si>
  <si>
    <t>KAREM SOARES DA SILVA</t>
  </si>
  <si>
    <t>229.212.518-84</t>
  </si>
  <si>
    <t>DESPESA COM PESSOAL -RECEPÇÃO</t>
  </si>
  <si>
    <t>Diversas a especificar</t>
  </si>
  <si>
    <t>PAULO EDUARDO DE FREITAS</t>
  </si>
  <si>
    <t>933.788.088-1</t>
  </si>
  <si>
    <t>CONTRATO PESSOAL - AUXILIAR ADMINISTRATIVO</t>
  </si>
  <si>
    <t>Encargos financeiros, taxas bancárias e/ou op. cartão de crédito</t>
  </si>
  <si>
    <t>GILVAN ELIAS LACERDA</t>
  </si>
  <si>
    <t>776.091.182-3</t>
  </si>
  <si>
    <t>Energia elétrica</t>
  </si>
  <si>
    <t>CAVALCANTE &amp; FILHO EMPREENDIMENTOS LTDA</t>
  </si>
  <si>
    <t>49.777.527/0001-16</t>
  </si>
  <si>
    <t>LOCAÇÃO DE IMÓVEL</t>
  </si>
  <si>
    <t>MURILO PEDRO DE ASSUNCAO ROCHA ALMEIDA 39675918837</t>
  </si>
  <si>
    <t>28.502.314/0001-01</t>
  </si>
  <si>
    <t>Produção de programas de rádio, televisão ou vídeo</t>
  </si>
  <si>
    <t>CONTRATO DE PRODUÇÃO AUDIOVISUAL</t>
  </si>
  <si>
    <t>Materiais de Expediente</t>
  </si>
  <si>
    <t>IMPULSIONAMENTO DIGITAL</t>
  </si>
  <si>
    <t>Multas Eleitorais</t>
  </si>
  <si>
    <t>PANFLETOS</t>
  </si>
  <si>
    <t>Produção de Programas de rádio, televisão ou vídeo</t>
  </si>
  <si>
    <t>FABIO DE JESUS RIBEIRO 32181985855</t>
  </si>
  <si>
    <t>32.934.939/0001-10</t>
  </si>
  <si>
    <t>BANDEIRA</t>
  </si>
  <si>
    <t>Produção de jingles vinhetas e slogans</t>
  </si>
  <si>
    <t>ANTONIA SANDRA CAVALCANTE REGO</t>
  </si>
  <si>
    <t>679.442.996-91</t>
  </si>
  <si>
    <t>AUXILIAR ADMINISTRATIVO</t>
  </si>
  <si>
    <t>CESSÃO GRATUITA DE VEÍCULO</t>
  </si>
  <si>
    <t>Serviços advocatícios</t>
  </si>
  <si>
    <t>CESSÃO GRATUÍTA DE VEÍCULO</t>
  </si>
  <si>
    <t>Serviços contábeis</t>
  </si>
  <si>
    <t>AUTO POSTO PORTAL DE INTERLAGOS LTDA.</t>
  </si>
  <si>
    <t>10.203.913/0001-69</t>
  </si>
  <si>
    <t>GASOLINA COMUM</t>
  </si>
  <si>
    <t>Serviços prestados por terceiros</t>
  </si>
  <si>
    <t>CELIDALVA FIRMINA DE JESUS</t>
  </si>
  <si>
    <t>901.909.395-91</t>
  </si>
  <si>
    <t>Telefone</t>
  </si>
  <si>
    <t>ADRIELLY SANTOS ALVES DA SILVA</t>
  </si>
  <si>
    <t>504.519.928-57</t>
  </si>
  <si>
    <t>Taxa de Administração de Financiamento Coletivo</t>
  </si>
  <si>
    <t>NATAN MATEUS DE LIMA GODOI</t>
  </si>
  <si>
    <t>480.164.948-38</t>
  </si>
  <si>
    <t>THAIS CRISTINA DOS ANJOS FREIRE PINTO</t>
  </si>
  <si>
    <t>438.267.628-27</t>
  </si>
  <si>
    <t>THAIS DE OLIVEIRA</t>
  </si>
  <si>
    <t>428.875.218-37</t>
  </si>
  <si>
    <t>ADRIE ALENCAR COELHO</t>
  </si>
  <si>
    <t>426.303.378-71</t>
  </si>
  <si>
    <t>PAOLA CASSIA FERREIRA</t>
  </si>
  <si>
    <t>415.738.868-23</t>
  </si>
  <si>
    <t>CARLA MAIZA DE QUEIROZ LIMA</t>
  </si>
  <si>
    <t>413.970.368-77</t>
  </si>
  <si>
    <t>JESSICA MORAES RASQINHO DOS SANTOS</t>
  </si>
  <si>
    <t>409.505.938-93</t>
  </si>
  <si>
    <t>JONATHAN NASCIMENTO DA SILVA</t>
  </si>
  <si>
    <t>407.860.038-71</t>
  </si>
  <si>
    <t>JESSICA AVELINO DE SOUZA</t>
  </si>
  <si>
    <t>405.478.248-58</t>
  </si>
  <si>
    <t>ANA CAROLINA DOS SANTOS RODRIGUES</t>
  </si>
  <si>
    <t>398.190.668-32</t>
  </si>
  <si>
    <t>ARIANA COSTA VIANA</t>
  </si>
  <si>
    <t>379.162.108-43</t>
  </si>
  <si>
    <t>TAJARA BATISTA DA SIILVA</t>
  </si>
  <si>
    <t>368.042.738-77</t>
  </si>
  <si>
    <t>SIMONE LIMA DOS REIS</t>
  </si>
  <si>
    <t>360.171.688-78</t>
  </si>
  <si>
    <t>RENATA APARECIDA MOURAO DE OLIVEIRA</t>
  </si>
  <si>
    <t>359.135.478-37</t>
  </si>
  <si>
    <t>EDIVANI SANTANA DOS SANTOS</t>
  </si>
  <si>
    <t>358.120.378-25</t>
  </si>
  <si>
    <t>KELLY NATALIA SENA CUNHA</t>
  </si>
  <si>
    <t>348.695.888-70</t>
  </si>
  <si>
    <t>DIMAS DE ANDRADE BIAGIANTE</t>
  </si>
  <si>
    <t>347.676.648-96</t>
  </si>
  <si>
    <t>RODRIGO CARDOSO DE SA</t>
  </si>
  <si>
    <t>334.835.558-38</t>
  </si>
  <si>
    <t>LINCOLN DE ARAUJO CHAVES</t>
  </si>
  <si>
    <t>319.923.228-05</t>
  </si>
  <si>
    <t>ALVARO SANTOS CARDOSO</t>
  </si>
  <si>
    <t>314.878.008-60</t>
  </si>
  <si>
    <t>REGINALDO PEREIRA RODRIGUES</t>
  </si>
  <si>
    <t>294.130.498-31</t>
  </si>
  <si>
    <t>MARIA APARECIDA DA SILVA</t>
  </si>
  <si>
    <t>164.145.498-94</t>
  </si>
  <si>
    <t>EDIVANIA DA SILVA GOUVEIA</t>
  </si>
  <si>
    <t>143.383.178-33</t>
  </si>
  <si>
    <t>ACACIA MARIA VALVERDE SANTOS DA SILVA</t>
  </si>
  <si>
    <t>116.339.778-46</t>
  </si>
  <si>
    <t>BARBARA APARECIDA MARTINS FLIESS CHAVES</t>
  </si>
  <si>
    <t>103.793.327-36</t>
  </si>
  <si>
    <t>PAULO DA CRUZ RIBEIRO</t>
  </si>
  <si>
    <t>769.455.182-8</t>
  </si>
  <si>
    <t>FRANCISLENE BARBOSA DOS SANTOS</t>
  </si>
  <si>
    <t>460.819.658-8</t>
  </si>
  <si>
    <t>102.039.130/0001-69</t>
  </si>
  <si>
    <t>AUTO POSTO ESTRELA DA PAZ LTDA.</t>
  </si>
  <si>
    <t>78.834.960/0001-38</t>
  </si>
  <si>
    <t>RMC CENTER PAPELARIA LTDA</t>
  </si>
  <si>
    <t>94.880.480/0001-65</t>
  </si>
  <si>
    <t>Materiais de expediente</t>
  </si>
  <si>
    <t>SULFITE BRANCO A4 500FLS</t>
  </si>
  <si>
    <t>GASOLINA ADITIVADA DTCLEAN</t>
  </si>
  <si>
    <t>ELETROPAULO METROPOLITANA ELETRICIDADE DE SAO PAULO S.A.</t>
  </si>
  <si>
    <t>61.695.227/0001-93</t>
  </si>
  <si>
    <t>CONTA DE ENERGIA</t>
  </si>
  <si>
    <t>GASOLINA ADITIVADA</t>
  </si>
  <si>
    <t>CIA DE SANEAMENTO BASICO DO ESTADO DE SAO PAULO SABESP</t>
  </si>
  <si>
    <t>43.776.517/0001-80</t>
  </si>
  <si>
    <t>CONTAS DE CONSUMO AGUA</t>
  </si>
  <si>
    <t>ETANOL HIDRATADO</t>
  </si>
  <si>
    <t>CLARO S.A.</t>
  </si>
  <si>
    <t>40.432.544/0001-47</t>
  </si>
  <si>
    <t>CONTAS DE CONSUMO TELEFONE</t>
  </si>
  <si>
    <t>CANETA CRISTAL CX 50</t>
  </si>
  <si>
    <t>ENVELOPE PLASTICO</t>
  </si>
  <si>
    <t>FITA ADESIVA</t>
  </si>
  <si>
    <t>CLIPS 500G</t>
  </si>
  <si>
    <t>FITILHO</t>
  </si>
  <si>
    <t>TARIFA TALÃO CHEQUES DOMICILIO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</si>
</sst>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_-[$R$-416]\ * #,##0.00_-;\-[$R$-416]\ * #,##0.00_-;_-[$R$-416]\ * &quot;-&quot;??_-;_-@"/>
    <numFmt numFmtId="166" formatCode="000000000\-00"/>
  </numFmts>
  <fonts count="19">
    <font>
      <sz val="11.0"/>
      <color theme="1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theme="1"/>
      <name val="Calibri"/>
    </font>
    <font>
      <b/>
      <sz val="14.0"/>
      <color theme="1"/>
      <name val="Calibri"/>
    </font>
    <font>
      <sz val="11.0"/>
      <color theme="10"/>
      <name val="Arial"/>
    </font>
    <font>
      <sz val="12.0"/>
      <color theme="1"/>
      <name val="Calibri"/>
    </font>
    <font>
      <sz val="8.0"/>
      <color theme="1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sz val="10.0"/>
      <color theme="1"/>
      <name val="Calibri"/>
    </font>
    <font>
      <u/>
      <sz val="11.0"/>
      <color rgb="FF1155CC"/>
      <name val="Calibri"/>
    </font>
    <font>
      <b/>
      <sz val="11.0"/>
      <color theme="1"/>
      <name val="Calibri"/>
    </font>
    <font>
      <b/>
      <sz val="11.0"/>
      <color theme="1"/>
      <name val="Arial"/>
    </font>
    <font>
      <sz val="11.0"/>
      <color rgb="FF000000"/>
      <name val="Arial"/>
    </font>
    <font>
      <sz val="14.0"/>
      <color rgb="FF333333"/>
      <name val="Open Sans"/>
    </font>
  </fonts>
  <fills count="9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</fills>
  <borders count="32">
    <border/>
    <border>
      <left style="thin">
        <color rgb="FF505050"/>
      </left>
      <top style="thin">
        <color rgb="FF505050"/>
      </top>
      <bottom/>
    </border>
    <border>
      <top style="thin">
        <color rgb="FF505050"/>
      </top>
      <bottom/>
    </border>
    <border>
      <right style="thin">
        <color rgb="FF505050"/>
      </right>
      <top style="thin">
        <color rgb="FF505050"/>
      </top>
      <bottom/>
    </border>
    <border>
      <left style="medium">
        <color rgb="FF505050"/>
      </left>
      <top style="medium">
        <color rgb="FF505050"/>
      </top>
      <bottom/>
    </border>
    <border>
      <top style="medium">
        <color rgb="FF505050"/>
      </top>
      <bottom/>
    </border>
    <border>
      <right style="medium">
        <color rgb="FF505050"/>
      </right>
      <top style="medium">
        <color rgb="FF505050"/>
      </top>
      <bottom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right style="thin">
        <color rgb="FF505050"/>
      </right>
      <top style="thin">
        <color rgb="FF505050"/>
      </top>
      <bottom/>
    </border>
    <border>
      <left style="medium">
        <color rgb="FF505050"/>
      </left>
      <right style="medium">
        <color rgb="FF505050"/>
      </right>
      <top style="medium">
        <color rgb="FF50505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505050"/>
      </left>
      <top style="medium">
        <color rgb="FF505050"/>
      </top>
      <bottom style="medium">
        <color rgb="FF505050"/>
      </bottom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505050"/>
      </left>
      <right style="thin">
        <color rgb="FF505050"/>
      </right>
      <bottom style="thin">
        <color rgb="FF505050"/>
      </bottom>
    </border>
    <border>
      <right style="medium">
        <color rgb="FF666666"/>
      </right>
      <bottom style="thin">
        <color rgb="FFCCCCCC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4" fillId="3" fontId="5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0" fillId="4" fontId="6" numFmtId="0" xfId="0" applyAlignment="1" applyFill="1" applyFont="1">
      <alignment horizontal="center" shrinkToFit="0" vertical="center" wrapText="1"/>
    </xf>
    <xf borderId="1" fillId="5" fontId="2" numFmtId="164" xfId="0" applyAlignment="1" applyBorder="1" applyFill="1" applyFont="1" applyNumberFormat="1">
      <alignment horizontal="center" shrinkToFit="0" vertical="center" wrapText="1"/>
    </xf>
    <xf borderId="0" fillId="0" fontId="7" numFmtId="0" xfId="0" applyFont="1"/>
    <xf borderId="4" fillId="5" fontId="5" numFmtId="164" xfId="0" applyAlignment="1" applyBorder="1" applyFont="1" applyNumberForma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9" fillId="3" fontId="10" numFmtId="0" xfId="0" applyAlignment="1" applyBorder="1" applyFont="1">
      <alignment horizontal="center" shrinkToFit="0" vertical="center" wrapText="1"/>
    </xf>
    <xf borderId="9" fillId="3" fontId="10" numFmtId="0" xfId="0" applyAlignment="1" applyBorder="1" applyFont="1">
      <alignment horizontal="center" vertical="center"/>
    </xf>
    <xf borderId="9" fillId="3" fontId="10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horizontal="left"/>
    </xf>
    <xf borderId="0" fillId="0" fontId="12" numFmtId="0" xfId="0" applyFont="1"/>
    <xf borderId="0" fillId="0" fontId="13" numFmtId="0" xfId="0" applyAlignment="1" applyFont="1">
      <alignment horizontal="center" shrinkToFit="0" wrapText="1"/>
    </xf>
    <xf borderId="10" fillId="0" fontId="12" numFmtId="0" xfId="0" applyAlignment="1" applyBorder="1" applyFont="1">
      <alignment horizontal="center" shrinkToFit="0" vertical="center" wrapText="1"/>
    </xf>
    <xf borderId="10" fillId="0" fontId="12" numFmtId="165" xfId="0" applyAlignment="1" applyBorder="1" applyFont="1" applyNumberFormat="1">
      <alignment horizontal="center" shrinkToFit="0" vertical="center" wrapText="1"/>
    </xf>
    <xf borderId="11" fillId="0" fontId="12" numFmtId="0" xfId="0" applyAlignment="1" applyBorder="1" applyFont="1">
      <alignment horizontal="center" shrinkToFit="0" vertical="center" wrapText="1"/>
    </xf>
    <xf borderId="11" fillId="0" fontId="12" numFmtId="166" xfId="0" applyAlignment="1" applyBorder="1" applyFont="1" applyNumberFormat="1">
      <alignment horizontal="center" readingOrder="0" shrinkToFit="0" vertical="center" wrapText="1"/>
    </xf>
    <xf borderId="11" fillId="0" fontId="12" numFmtId="165" xfId="0" applyAlignment="1" applyBorder="1" applyFont="1" applyNumberFormat="1">
      <alignment horizontal="center" shrinkToFit="0" vertical="center" wrapText="1"/>
    </xf>
    <xf borderId="12" fillId="0" fontId="0" numFmtId="0" xfId="0" applyAlignment="1" applyBorder="1" applyFont="1">
      <alignment horizontal="center" shrinkToFit="0" vertical="center" wrapText="1"/>
    </xf>
    <xf borderId="11" fillId="0" fontId="0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readingOrder="0" vertical="center"/>
    </xf>
    <xf borderId="12" fillId="0" fontId="4" numFmtId="0" xfId="0" applyAlignment="1" applyBorder="1" applyFont="1">
      <alignment horizontal="center" readingOrder="0" vertical="center"/>
    </xf>
    <xf borderId="0" fillId="0" fontId="14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11" fillId="6" fontId="4" numFmtId="0" xfId="0" applyAlignment="1" applyBorder="1" applyFill="1" applyFont="1">
      <alignment horizontal="center" readingOrder="0" vertical="center"/>
    </xf>
    <xf borderId="13" fillId="0" fontId="15" numFmtId="0" xfId="0" applyAlignment="1" applyBorder="1" applyFont="1">
      <alignment shrinkToFit="0" wrapText="1"/>
    </xf>
    <xf borderId="13" fillId="0" fontId="15" numFmtId="0" xfId="0" applyAlignment="1" applyBorder="1" applyFont="1">
      <alignment horizontal="center"/>
    </xf>
    <xf borderId="13" fillId="0" fontId="4" numFmtId="0" xfId="0" applyAlignment="1" applyBorder="1" applyFont="1">
      <alignment shrinkToFit="0" wrapText="1"/>
    </xf>
    <xf borderId="13" fillId="0" fontId="4" numFmtId="164" xfId="0" applyAlignment="1" applyBorder="1" applyFont="1" applyNumberFormat="1">
      <alignment horizontal="center"/>
    </xf>
    <xf borderId="0" fillId="0" fontId="15" numFmtId="0" xfId="0" applyAlignment="1" applyFont="1">
      <alignment horizontal="center"/>
    </xf>
    <xf borderId="12" fillId="7" fontId="0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shrinkToFit="0" wrapText="1"/>
    </xf>
    <xf borderId="0" fillId="0" fontId="4" numFmtId="0" xfId="0" applyFont="1"/>
    <xf borderId="0" fillId="0" fontId="4" numFmtId="0" xfId="0" applyAlignment="1" applyFont="1">
      <alignment horizontal="left" vertical="center"/>
    </xf>
    <xf borderId="14" fillId="8" fontId="15" numFmtId="0" xfId="0" applyAlignment="1" applyBorder="1" applyFill="1" applyFont="1">
      <alignment shrinkToFit="0" wrapText="1"/>
    </xf>
    <xf borderId="13" fillId="8" fontId="15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11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shrinkToFit="0" wrapText="1"/>
    </xf>
    <xf borderId="16" fillId="0" fontId="4" numFmtId="0" xfId="0" applyAlignment="1" applyBorder="1" applyFont="1">
      <alignment horizontal="center"/>
    </xf>
    <xf borderId="17" fillId="0" fontId="4" numFmtId="164" xfId="0" applyAlignment="1" applyBorder="1" applyFont="1" applyNumberFormat="1">
      <alignment horizontal="center" vertical="center"/>
    </xf>
    <xf borderId="18" fillId="0" fontId="4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16" fillId="0" fontId="4" numFmtId="164" xfId="0" applyAlignment="1" applyBorder="1" applyFont="1" applyNumberFormat="1">
      <alignment horizontal="center" vertical="center"/>
    </xf>
    <xf borderId="20" fillId="0" fontId="4" numFmtId="0" xfId="0" applyAlignment="1" applyBorder="1" applyFont="1">
      <alignment horizontal="center"/>
    </xf>
    <xf borderId="10" fillId="8" fontId="16" numFmtId="0" xfId="0" applyAlignment="1" applyBorder="1" applyFont="1">
      <alignment shrinkToFit="0" wrapText="1"/>
    </xf>
    <xf borderId="10" fillId="0" fontId="0" numFmtId="0" xfId="0" applyAlignment="1" applyBorder="1" applyFont="1">
      <alignment shrinkToFit="0" wrapText="1"/>
    </xf>
    <xf borderId="10" fillId="4" fontId="17" numFmtId="164" xfId="0" applyAlignment="1" applyBorder="1" applyFont="1" applyNumberFormat="1">
      <alignment horizontal="center" shrinkToFit="0" wrapText="1"/>
    </xf>
    <xf borderId="10" fillId="4" fontId="17" numFmtId="0" xfId="0" applyAlignment="1" applyBorder="1" applyFont="1">
      <alignment shrinkToFit="0" wrapText="1"/>
    </xf>
    <xf borderId="10" fillId="8" fontId="16" numFmtId="164" xfId="0" applyAlignment="1" applyBorder="1" applyFont="1" applyNumberFormat="1">
      <alignment horizontal="center" shrinkToFit="0" wrapText="1"/>
    </xf>
    <xf borderId="0" fillId="0" fontId="18" numFmtId="0" xfId="0" applyFont="1"/>
    <xf borderId="21" fillId="0" fontId="4" numFmtId="0" xfId="0" applyAlignment="1" applyBorder="1" applyFont="1">
      <alignment shrinkToFit="0" wrapText="1"/>
    </xf>
    <xf borderId="22" fillId="0" fontId="4" numFmtId="0" xfId="0" applyAlignment="1" applyBorder="1" applyFont="1">
      <alignment horizontal="center"/>
    </xf>
    <xf borderId="16" fillId="0" fontId="4" numFmtId="0" xfId="0" applyAlignment="1" applyBorder="1" applyFont="1">
      <alignment horizontal="center" vertical="center"/>
    </xf>
    <xf borderId="23" fillId="0" fontId="15" numFmtId="0" xfId="0" applyAlignment="1" applyBorder="1" applyFont="1">
      <alignment shrinkToFit="0" wrapText="1"/>
    </xf>
    <xf borderId="24" fillId="0" fontId="15" numFmtId="0" xfId="0" applyAlignment="1" applyBorder="1" applyFont="1">
      <alignment horizontal="center"/>
    </xf>
    <xf borderId="25" fillId="0" fontId="4" numFmtId="0" xfId="0" applyAlignment="1" applyBorder="1" applyFont="1">
      <alignment horizontal="center"/>
    </xf>
    <xf borderId="23" fillId="0" fontId="4" numFmtId="0" xfId="0" applyAlignment="1" applyBorder="1" applyFont="1">
      <alignment shrinkToFit="0" wrapText="1"/>
    </xf>
    <xf borderId="24" fillId="0" fontId="4" numFmtId="164" xfId="0" applyAlignment="1" applyBorder="1" applyFont="1" applyNumberFormat="1">
      <alignment horizontal="center"/>
    </xf>
    <xf borderId="26" fillId="0" fontId="4" numFmtId="0" xfId="0" applyAlignment="1" applyBorder="1" applyFont="1">
      <alignment horizontal="center"/>
    </xf>
    <xf borderId="27" fillId="0" fontId="4" numFmtId="0" xfId="0" applyAlignment="1" applyBorder="1" applyFont="1">
      <alignment horizontal="center"/>
    </xf>
    <xf borderId="28" fillId="0" fontId="4" numFmtId="0" xfId="0" applyAlignment="1" applyBorder="1" applyFont="1">
      <alignment horizontal="center"/>
    </xf>
    <xf borderId="24" fillId="0" fontId="4" numFmtId="0" xfId="0" applyAlignment="1" applyBorder="1" applyFont="1">
      <alignment horizontal="center"/>
    </xf>
    <xf borderId="29" fillId="0" fontId="4" numFmtId="0" xfId="0" applyAlignment="1" applyBorder="1" applyFont="1">
      <alignment horizontal="center"/>
    </xf>
    <xf borderId="11" fillId="0" fontId="12" numFmtId="166" xfId="0" applyAlignment="1" applyBorder="1" applyFont="1" applyNumberFormat="1">
      <alignment horizontal="center" shrinkToFit="0" vertical="center" wrapText="1"/>
    </xf>
    <xf borderId="23" fillId="0" fontId="4" numFmtId="0" xfId="0" applyBorder="1" applyFont="1"/>
    <xf borderId="24" fillId="0" fontId="4" numFmtId="0" xfId="0" applyBorder="1" applyFont="1"/>
    <xf borderId="27" fillId="0" fontId="4" numFmtId="0" xfId="0" applyBorder="1" applyFont="1"/>
    <xf borderId="24" fillId="0" fontId="4" numFmtId="0" xfId="0" applyAlignment="1" applyBorder="1" applyFont="1">
      <alignment horizontal="left" vertical="top"/>
    </xf>
    <xf borderId="29" fillId="0" fontId="4" numFmtId="0" xfId="0" applyAlignment="1" applyBorder="1" applyFont="1">
      <alignment horizontal="left" vertical="top"/>
    </xf>
    <xf borderId="30" fillId="0" fontId="4" numFmtId="0" xfId="0" applyBorder="1" applyFont="1"/>
    <xf borderId="31" fillId="0" fontId="4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cat>
            <c:strRef>
              <c:f>'MARCELO MESSIAS'!$S$7:$S$10</c:f>
            </c:strRef>
          </c:cat>
          <c:val>
            <c:numRef>
              <c:f>'MARCELO MESSIAS'!$T$7:$T$10</c:f>
              <c:numCache/>
            </c:numRef>
          </c:val>
        </c:ser>
        <c:axId val="1690032657"/>
        <c:axId val="1170878283"/>
      </c:barChart>
      <c:catAx>
        <c:axId val="16900326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170878283"/>
      </c:catAx>
      <c:valAx>
        <c:axId val="11708782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69003265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666666"/>
                </a:solidFill>
                <a:latin typeface="Arial"/>
              </a:defRPr>
            </a:pPr>
            <a:r>
              <a:rPr b="1" i="0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'MARCELO MESSIAS'!$S$21:$S$51</c:f>
            </c:strRef>
          </c:cat>
          <c:val>
            <c:numRef>
              <c:f>'MARCELO MESSIAS'!$T$21:$T$51</c:f>
              <c:numCache/>
            </c:numRef>
          </c:val>
        </c:ser>
        <c:overlap val="100"/>
        <c:axId val="1818992893"/>
        <c:axId val="1351321427"/>
      </c:barChart>
      <c:catAx>
        <c:axId val="18189928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1351321427"/>
      </c:catAx>
      <c:valAx>
        <c:axId val="13513214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1818992893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466725</xdr:colOff>
      <xdr:row>4</xdr:row>
      <xdr:rowOff>0</xdr:rowOff>
    </xdr:from>
    <xdr:ext cx="4638675" cy="2676525"/>
    <xdr:graphicFrame>
      <xdr:nvGraphicFramePr>
        <xdr:cNvPr id="1495189736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133350</xdr:colOff>
      <xdr:row>19</xdr:row>
      <xdr:rowOff>161925</xdr:rowOff>
    </xdr:from>
    <xdr:ext cx="4857750" cy="2438400"/>
    <xdr:graphicFrame>
      <xdr:nvGraphicFramePr>
        <xdr:cNvPr id="684585070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085850" cy="1104900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14.25"/>
    <col customWidth="1" min="2" max="2" width="1.5"/>
    <col customWidth="1" min="3" max="3" width="39.75"/>
    <col customWidth="1" min="4" max="4" width="15.88"/>
    <col customWidth="1" min="5" max="5" width="14.0"/>
    <col customWidth="1" min="6" max="6" width="15.88"/>
    <col customWidth="1" min="7" max="7" width="1.63"/>
    <col customWidth="1" min="8" max="9" width="22.13"/>
    <col customWidth="1" min="10" max="10" width="13.5"/>
    <col customWidth="1" min="11" max="11" width="55.75"/>
    <col customWidth="1" min="12" max="12" width="45.13"/>
    <col customWidth="1" min="13" max="14" width="17.38"/>
    <col customWidth="1" min="15" max="15" width="3.5"/>
    <col customWidth="1" min="16" max="16" width="46.13"/>
    <col customWidth="1" min="19" max="19" width="55.75"/>
    <col customWidth="1" min="20" max="20" width="13.88"/>
  </cols>
  <sheetData>
    <row r="1" ht="41.2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7"/>
      <c r="J1" s="7"/>
      <c r="K1" s="7"/>
      <c r="L1" s="7"/>
      <c r="M1" s="7"/>
      <c r="N1" s="8"/>
      <c r="P1" s="9"/>
    </row>
    <row r="2" ht="45.75" customHeight="1">
      <c r="C2" s="10" t="s">
        <v>3</v>
      </c>
      <c r="D2" s="3"/>
      <c r="E2" s="3"/>
      <c r="F2" s="4"/>
      <c r="G2" s="11"/>
      <c r="H2" s="12" t="s">
        <v>4</v>
      </c>
      <c r="I2" s="7"/>
      <c r="J2" s="7"/>
      <c r="K2" s="7"/>
      <c r="L2" s="7"/>
      <c r="M2" s="7"/>
      <c r="N2" s="8"/>
    </row>
    <row r="3" ht="72.0" customHeight="1">
      <c r="A3" s="13" t="s">
        <v>5</v>
      </c>
      <c r="C3" s="14" t="s">
        <v>6</v>
      </c>
      <c r="D3" s="15" t="s">
        <v>7</v>
      </c>
      <c r="E3" s="15" t="s">
        <v>8</v>
      </c>
      <c r="F3" s="14" t="s">
        <v>9</v>
      </c>
      <c r="G3" s="16"/>
      <c r="H3" s="17" t="s">
        <v>10</v>
      </c>
      <c r="I3" s="18" t="s">
        <v>7</v>
      </c>
      <c r="J3" s="18" t="s">
        <v>8</v>
      </c>
      <c r="K3" s="18" t="s">
        <v>11</v>
      </c>
      <c r="L3" s="17" t="s">
        <v>12</v>
      </c>
      <c r="M3" s="19" t="s">
        <v>13</v>
      </c>
      <c r="N3" s="17" t="s">
        <v>14</v>
      </c>
      <c r="O3" s="20"/>
      <c r="R3" s="21"/>
    </row>
    <row r="4" ht="14.25" customHeight="1">
      <c r="A4" s="22"/>
      <c r="C4" s="23" t="s">
        <v>15</v>
      </c>
      <c r="D4" s="23">
        <v>8.47309185E9</v>
      </c>
      <c r="E4" s="24">
        <v>500.0</v>
      </c>
      <c r="F4" s="23" t="s">
        <v>16</v>
      </c>
      <c r="H4" s="25" t="s">
        <v>17</v>
      </c>
      <c r="I4" s="26" t="s">
        <v>18</v>
      </c>
      <c r="J4" s="27">
        <v>20000.0</v>
      </c>
      <c r="K4" s="28" t="s">
        <v>19</v>
      </c>
      <c r="L4" s="29" t="s">
        <v>20</v>
      </c>
      <c r="M4" s="30" t="s">
        <v>21</v>
      </c>
      <c r="N4" s="31" t="s">
        <v>22</v>
      </c>
    </row>
    <row r="5" ht="13.5" customHeight="1">
      <c r="C5" s="23" t="s">
        <v>23</v>
      </c>
      <c r="D5" s="23">
        <v>2.4849518842E10</v>
      </c>
      <c r="E5" s="24">
        <v>301.24</v>
      </c>
      <c r="F5" s="23" t="s">
        <v>16</v>
      </c>
      <c r="H5" s="25" t="s">
        <v>17</v>
      </c>
      <c r="I5" s="26" t="s">
        <v>18</v>
      </c>
      <c r="J5" s="27">
        <v>9100.0</v>
      </c>
      <c r="K5" s="28" t="s">
        <v>19</v>
      </c>
      <c r="L5" s="29" t="s">
        <v>20</v>
      </c>
      <c r="M5" s="30" t="s">
        <v>21</v>
      </c>
      <c r="N5" s="31" t="s">
        <v>22</v>
      </c>
      <c r="R5" s="32"/>
      <c r="S5" s="33"/>
    </row>
    <row r="6">
      <c r="A6" s="22"/>
      <c r="C6" s="23" t="s">
        <v>23</v>
      </c>
      <c r="D6" s="23">
        <v>2.4849518842E10</v>
      </c>
      <c r="E6" s="24">
        <v>25000.0</v>
      </c>
      <c r="F6" s="23" t="s">
        <v>16</v>
      </c>
      <c r="H6" s="25" t="s">
        <v>24</v>
      </c>
      <c r="I6" s="26" t="s">
        <v>25</v>
      </c>
      <c r="J6" s="27">
        <v>9000.0</v>
      </c>
      <c r="K6" s="28" t="s">
        <v>26</v>
      </c>
      <c r="L6" s="29" t="s">
        <v>27</v>
      </c>
      <c r="M6" s="34" t="s">
        <v>28</v>
      </c>
      <c r="N6" s="31" t="s">
        <v>22</v>
      </c>
      <c r="S6" s="35" t="s">
        <v>9</v>
      </c>
      <c r="T6" s="36" t="s">
        <v>8</v>
      </c>
    </row>
    <row r="7">
      <c r="C7" s="23" t="s">
        <v>23</v>
      </c>
      <c r="D7" s="23">
        <v>2.4849518842E10</v>
      </c>
      <c r="E7" s="24">
        <v>60000.0</v>
      </c>
      <c r="F7" s="23" t="s">
        <v>16</v>
      </c>
      <c r="H7" s="25" t="s">
        <v>29</v>
      </c>
      <c r="I7" s="26" t="s">
        <v>30</v>
      </c>
      <c r="J7" s="27">
        <v>7500.0</v>
      </c>
      <c r="K7" s="28" t="s">
        <v>31</v>
      </c>
      <c r="L7" s="29" t="s">
        <v>32</v>
      </c>
      <c r="M7" s="34" t="s">
        <v>28</v>
      </c>
      <c r="N7" s="31" t="s">
        <v>22</v>
      </c>
      <c r="S7" s="37" t="s">
        <v>33</v>
      </c>
      <c r="T7" s="38">
        <f t="shared" ref="T7:T8" si="1">SUMPRODUCT(($F$4:$F$60=S7)*($E$4:$E$60))</f>
        <v>0</v>
      </c>
    </row>
    <row r="8">
      <c r="A8" s="39"/>
      <c r="C8" s="23" t="s">
        <v>23</v>
      </c>
      <c r="D8" s="23">
        <v>2.4849518842E10</v>
      </c>
      <c r="E8" s="24">
        <v>50000.0</v>
      </c>
      <c r="F8" s="23" t="s">
        <v>16</v>
      </c>
      <c r="H8" s="25" t="s">
        <v>34</v>
      </c>
      <c r="I8" s="26" t="s">
        <v>35</v>
      </c>
      <c r="J8" s="27">
        <v>7200.0</v>
      </c>
      <c r="K8" s="40" t="s">
        <v>36</v>
      </c>
      <c r="L8" s="29" t="s">
        <v>37</v>
      </c>
      <c r="M8" s="30" t="s">
        <v>21</v>
      </c>
      <c r="N8" s="31" t="s">
        <v>22</v>
      </c>
      <c r="S8" s="37" t="s">
        <v>38</v>
      </c>
      <c r="T8" s="38">
        <f t="shared" si="1"/>
        <v>0</v>
      </c>
    </row>
    <row r="9">
      <c r="A9" s="41"/>
      <c r="C9" s="23" t="s">
        <v>23</v>
      </c>
      <c r="D9" s="23">
        <v>2.4849518842E10</v>
      </c>
      <c r="E9" s="24">
        <v>20000.0</v>
      </c>
      <c r="F9" s="23" t="s">
        <v>16</v>
      </c>
      <c r="H9" s="25" t="s">
        <v>39</v>
      </c>
      <c r="I9" s="26" t="s">
        <v>40</v>
      </c>
      <c r="J9" s="27">
        <v>5916.6</v>
      </c>
      <c r="K9" s="28" t="s">
        <v>36</v>
      </c>
      <c r="L9" s="29" t="s">
        <v>41</v>
      </c>
      <c r="M9" s="34" t="s">
        <v>28</v>
      </c>
      <c r="N9" s="31" t="s">
        <v>22</v>
      </c>
      <c r="S9" s="37" t="s">
        <v>16</v>
      </c>
      <c r="T9" s="38">
        <f t="array" ref="T9">SUMPRODUCT(($F$4:$F$14=S9)*($E$4:$E$14))</f>
        <v>159501.24</v>
      </c>
    </row>
    <row r="10">
      <c r="A10" s="42"/>
      <c r="C10" s="23" t="s">
        <v>42</v>
      </c>
      <c r="D10" s="23">
        <v>2.7591355864E10</v>
      </c>
      <c r="E10" s="24">
        <v>500.0</v>
      </c>
      <c r="F10" s="23" t="s">
        <v>16</v>
      </c>
      <c r="H10" s="25" t="s">
        <v>43</v>
      </c>
      <c r="I10" s="26" t="s">
        <v>44</v>
      </c>
      <c r="J10" s="27">
        <v>5900.0</v>
      </c>
      <c r="K10" s="28" t="s">
        <v>45</v>
      </c>
      <c r="L10" s="29" t="s">
        <v>46</v>
      </c>
      <c r="M10" s="30" t="s">
        <v>21</v>
      </c>
      <c r="N10" s="31" t="s">
        <v>22</v>
      </c>
      <c r="S10" s="37" t="s">
        <v>47</v>
      </c>
      <c r="T10" s="38">
        <f>SUMPRODUCT(($F$4:$F$60=S10)*($E$4:$E$60))</f>
        <v>0</v>
      </c>
    </row>
    <row r="11">
      <c r="A11" s="39"/>
      <c r="B11" s="43"/>
      <c r="C11" s="23" t="s">
        <v>48</v>
      </c>
      <c r="D11" s="23">
        <v>4.1728723876E10</v>
      </c>
      <c r="E11" s="24">
        <v>500.0</v>
      </c>
      <c r="F11" s="23" t="s">
        <v>16</v>
      </c>
      <c r="H11" s="25" t="s">
        <v>24</v>
      </c>
      <c r="I11" s="26" t="s">
        <v>49</v>
      </c>
      <c r="J11" s="27">
        <v>5000.0</v>
      </c>
      <c r="K11" s="28" t="s">
        <v>26</v>
      </c>
      <c r="L11" s="29" t="s">
        <v>50</v>
      </c>
      <c r="M11" s="34" t="s">
        <v>28</v>
      </c>
      <c r="N11" s="31" t="s">
        <v>22</v>
      </c>
      <c r="S11" s="44" t="s">
        <v>51</v>
      </c>
      <c r="T11" s="45">
        <f>SUM(T7:T10)</f>
        <v>159501.24</v>
      </c>
    </row>
    <row r="12">
      <c r="A12" s="46"/>
      <c r="C12" s="23" t="s">
        <v>52</v>
      </c>
      <c r="D12" s="23">
        <v>9.3805349815E10</v>
      </c>
      <c r="E12" s="24">
        <v>1700.0</v>
      </c>
      <c r="F12" s="23" t="s">
        <v>16</v>
      </c>
      <c r="H12" s="25" t="s">
        <v>53</v>
      </c>
      <c r="I12" s="47"/>
      <c r="J12" s="27">
        <v>5000.0</v>
      </c>
      <c r="K12" s="28" t="s">
        <v>53</v>
      </c>
      <c r="L12" s="29" t="s">
        <v>54</v>
      </c>
      <c r="M12" s="47"/>
      <c r="N12" s="31" t="s">
        <v>22</v>
      </c>
    </row>
    <row r="13">
      <c r="A13" s="39"/>
      <c r="C13" s="23" t="s">
        <v>55</v>
      </c>
      <c r="D13" s="23">
        <v>2.996072588E10</v>
      </c>
      <c r="E13" s="24">
        <v>500.0</v>
      </c>
      <c r="F13" s="23" t="s">
        <v>16</v>
      </c>
      <c r="H13" s="25" t="s">
        <v>53</v>
      </c>
      <c r="I13" s="47"/>
      <c r="J13" s="27">
        <v>5000.0</v>
      </c>
      <c r="K13" s="28" t="s">
        <v>53</v>
      </c>
      <c r="L13" s="29" t="s">
        <v>56</v>
      </c>
      <c r="M13" s="47"/>
      <c r="N13" s="31" t="s">
        <v>22</v>
      </c>
    </row>
    <row r="14">
      <c r="A14" s="39"/>
      <c r="C14" s="23" t="s">
        <v>57</v>
      </c>
      <c r="D14" s="23">
        <v>3.9773286894E10</v>
      </c>
      <c r="E14" s="24">
        <v>500.0</v>
      </c>
      <c r="F14" s="23" t="s">
        <v>16</v>
      </c>
      <c r="H14" s="25" t="s">
        <v>53</v>
      </c>
      <c r="I14" s="47"/>
      <c r="J14" s="27">
        <v>5000.0</v>
      </c>
      <c r="K14" s="28" t="s">
        <v>53</v>
      </c>
      <c r="L14" s="29" t="s">
        <v>58</v>
      </c>
      <c r="M14" s="47"/>
      <c r="N14" s="31" t="s">
        <v>22</v>
      </c>
    </row>
    <row r="15">
      <c r="A15" s="46"/>
      <c r="C15" s="48"/>
      <c r="D15" s="49"/>
      <c r="E15" s="50">
        <f>SUM(E4:E14)</f>
        <v>159501.24</v>
      </c>
      <c r="F15" s="51"/>
      <c r="H15" s="25" t="s">
        <v>17</v>
      </c>
      <c r="I15" s="26" t="s">
        <v>18</v>
      </c>
      <c r="J15" s="27">
        <v>4400.0</v>
      </c>
      <c r="K15" s="28" t="s">
        <v>19</v>
      </c>
      <c r="L15" s="29" t="s">
        <v>59</v>
      </c>
      <c r="M15" s="30" t="s">
        <v>21</v>
      </c>
      <c r="N15" s="31" t="s">
        <v>22</v>
      </c>
    </row>
    <row r="16">
      <c r="C16" s="48"/>
      <c r="D16" s="52"/>
      <c r="E16" s="53"/>
      <c r="F16" s="54"/>
      <c r="H16" s="25" t="s">
        <v>60</v>
      </c>
      <c r="I16" s="26" t="s">
        <v>61</v>
      </c>
      <c r="J16" s="27">
        <v>4000.0</v>
      </c>
      <c r="K16" s="28" t="s">
        <v>19</v>
      </c>
      <c r="L16" s="29" t="s">
        <v>62</v>
      </c>
      <c r="M16" s="30" t="s">
        <v>21</v>
      </c>
      <c r="N16" s="31" t="s">
        <v>22</v>
      </c>
    </row>
    <row r="17">
      <c r="C17" s="48"/>
      <c r="D17" s="52"/>
      <c r="E17" s="53"/>
      <c r="F17" s="54"/>
      <c r="H17" s="25" t="s">
        <v>17</v>
      </c>
      <c r="I17" s="26" t="s">
        <v>18</v>
      </c>
      <c r="J17" s="27">
        <v>3950.0</v>
      </c>
      <c r="K17" s="28" t="s">
        <v>19</v>
      </c>
      <c r="L17" s="29" t="s">
        <v>63</v>
      </c>
      <c r="M17" s="30" t="s">
        <v>21</v>
      </c>
      <c r="N17" s="31" t="s">
        <v>22</v>
      </c>
    </row>
    <row r="18">
      <c r="C18" s="48"/>
      <c r="D18" s="52"/>
      <c r="E18" s="53"/>
      <c r="F18" s="54"/>
      <c r="H18" s="25" t="s">
        <v>64</v>
      </c>
      <c r="I18" s="26" t="s">
        <v>65</v>
      </c>
      <c r="J18" s="27">
        <v>3380.0</v>
      </c>
      <c r="K18" s="28" t="s">
        <v>66</v>
      </c>
      <c r="L18" s="29" t="s">
        <v>67</v>
      </c>
      <c r="M18" s="34" t="s">
        <v>28</v>
      </c>
      <c r="N18" s="31" t="s">
        <v>22</v>
      </c>
    </row>
    <row r="19">
      <c r="C19" s="48"/>
      <c r="D19" s="52"/>
      <c r="E19" s="53"/>
      <c r="F19" s="54"/>
      <c r="H19" s="25" t="s">
        <v>57</v>
      </c>
      <c r="I19" s="26" t="s">
        <v>68</v>
      </c>
      <c r="J19" s="27">
        <v>3000.0</v>
      </c>
      <c r="K19" s="28" t="s">
        <v>69</v>
      </c>
      <c r="L19" s="29" t="s">
        <v>70</v>
      </c>
      <c r="M19" s="47"/>
      <c r="N19" s="31" t="s">
        <v>22</v>
      </c>
    </row>
    <row r="20">
      <c r="C20" s="48"/>
      <c r="D20" s="52"/>
      <c r="E20" s="53"/>
      <c r="F20" s="54"/>
      <c r="H20" s="25" t="s">
        <v>71</v>
      </c>
      <c r="I20" s="26" t="s">
        <v>72</v>
      </c>
      <c r="J20" s="27">
        <v>3000.0</v>
      </c>
      <c r="K20" s="28" t="s">
        <v>69</v>
      </c>
      <c r="L20" s="29" t="s">
        <v>70</v>
      </c>
      <c r="M20" s="47"/>
      <c r="N20" s="31" t="s">
        <v>22</v>
      </c>
      <c r="S20" s="55" t="s">
        <v>11</v>
      </c>
      <c r="T20" s="55" t="s">
        <v>8</v>
      </c>
    </row>
    <row r="21" ht="15.75" customHeight="1">
      <c r="C21" s="48"/>
      <c r="D21" s="52"/>
      <c r="E21" s="53"/>
      <c r="F21" s="54"/>
      <c r="H21" s="25" t="s">
        <v>55</v>
      </c>
      <c r="I21" s="26" t="s">
        <v>73</v>
      </c>
      <c r="J21" s="27">
        <v>3000.0</v>
      </c>
      <c r="K21" s="28" t="s">
        <v>69</v>
      </c>
      <c r="L21" s="29" t="s">
        <v>70</v>
      </c>
      <c r="M21" s="47"/>
      <c r="N21" s="31" t="s">
        <v>22</v>
      </c>
      <c r="S21" s="56" t="s">
        <v>74</v>
      </c>
      <c r="T21" s="57">
        <f t="array" ref="T21">SUMPRODUCT(($K$4:$K$102=S21)*($J$4:$J$102))</f>
        <v>109.27</v>
      </c>
    </row>
    <row r="22" ht="15.75" customHeight="1">
      <c r="C22" s="48"/>
      <c r="D22" s="52"/>
      <c r="E22" s="53"/>
      <c r="F22" s="54"/>
      <c r="H22" s="25" t="s">
        <v>75</v>
      </c>
      <c r="I22" s="26" t="s">
        <v>76</v>
      </c>
      <c r="J22" s="27">
        <v>3000.0</v>
      </c>
      <c r="K22" s="28" t="s">
        <v>69</v>
      </c>
      <c r="L22" s="29" t="s">
        <v>70</v>
      </c>
      <c r="M22" s="47"/>
      <c r="N22" s="31" t="s">
        <v>22</v>
      </c>
      <c r="S22" s="58" t="s">
        <v>77</v>
      </c>
      <c r="T22" s="57">
        <f t="array" ref="T22">SUMPRODUCT(($K$4:$K$102=S22)*($J$4:$J$102))</f>
        <v>0</v>
      </c>
    </row>
    <row r="23" ht="15.75" customHeight="1">
      <c r="C23" s="48"/>
      <c r="D23" s="52"/>
      <c r="E23" s="53"/>
      <c r="F23" s="54"/>
      <c r="H23" s="25" t="s">
        <v>42</v>
      </c>
      <c r="I23" s="26" t="s">
        <v>78</v>
      </c>
      <c r="J23" s="27">
        <v>3000.0</v>
      </c>
      <c r="K23" s="28" t="s">
        <v>69</v>
      </c>
      <c r="L23" s="29" t="s">
        <v>70</v>
      </c>
      <c r="M23" s="47"/>
      <c r="N23" s="31" t="s">
        <v>22</v>
      </c>
      <c r="S23" s="58" t="s">
        <v>69</v>
      </c>
      <c r="T23" s="57">
        <f t="array" ref="T23">SUMPRODUCT(($K$4:$K$102=S23)*($J$4:$J$102))</f>
        <v>38450</v>
      </c>
    </row>
    <row r="24" ht="15.75" customHeight="1">
      <c r="C24" s="48"/>
      <c r="D24" s="52"/>
      <c r="E24" s="53"/>
      <c r="F24" s="54"/>
      <c r="H24" s="25" t="s">
        <v>15</v>
      </c>
      <c r="I24" s="26" t="s">
        <v>79</v>
      </c>
      <c r="J24" s="27">
        <v>3000.0</v>
      </c>
      <c r="K24" s="28" t="s">
        <v>69</v>
      </c>
      <c r="L24" s="29" t="s">
        <v>70</v>
      </c>
      <c r="M24" s="47"/>
      <c r="N24" s="31" t="s">
        <v>22</v>
      </c>
      <c r="S24" s="58" t="s">
        <v>80</v>
      </c>
      <c r="T24" s="57">
        <f t="array" ref="T24">SUMPRODUCT(($K$4:$K$102=S24)*($J$4:$J$102))</f>
        <v>0</v>
      </c>
    </row>
    <row r="25" ht="15.75" customHeight="1">
      <c r="C25" s="48"/>
      <c r="D25" s="52"/>
      <c r="E25" s="53"/>
      <c r="F25" s="54"/>
      <c r="H25" s="25" t="s">
        <v>81</v>
      </c>
      <c r="I25" s="26" t="s">
        <v>82</v>
      </c>
      <c r="J25" s="27">
        <v>2250.0</v>
      </c>
      <c r="K25" s="28" t="s">
        <v>69</v>
      </c>
      <c r="L25" s="29" t="s">
        <v>70</v>
      </c>
      <c r="M25" s="47"/>
      <c r="N25" s="31" t="s">
        <v>22</v>
      </c>
      <c r="S25" s="58" t="s">
        <v>83</v>
      </c>
      <c r="T25" s="57">
        <f t="array" ref="T25">SUMPRODUCT(($K$4:$K$102=S25)*($J$4:$J$102))</f>
        <v>0</v>
      </c>
    </row>
    <row r="26" ht="15.75" customHeight="1">
      <c r="C26" s="48"/>
      <c r="D26" s="52"/>
      <c r="E26" s="53"/>
      <c r="F26" s="54"/>
      <c r="H26" s="25" t="s">
        <v>48</v>
      </c>
      <c r="I26" s="26" t="s">
        <v>84</v>
      </c>
      <c r="J26" s="27">
        <v>2000.0</v>
      </c>
      <c r="K26" s="28" t="s">
        <v>69</v>
      </c>
      <c r="L26" s="29" t="s">
        <v>70</v>
      </c>
      <c r="M26" s="47"/>
      <c r="N26" s="31" t="s">
        <v>22</v>
      </c>
      <c r="S26" s="56" t="s">
        <v>85</v>
      </c>
      <c r="T26" s="57">
        <f t="array" ref="T26">SUMPRODUCT(($K$4:$K$102=S26)*($J$4:$J$102))</f>
        <v>2500</v>
      </c>
    </row>
    <row r="27" ht="15.75" customHeight="1">
      <c r="C27" s="48"/>
      <c r="D27" s="52"/>
      <c r="E27" s="53"/>
      <c r="F27" s="54"/>
      <c r="H27" s="25" t="s">
        <v>86</v>
      </c>
      <c r="I27" s="26" t="s">
        <v>87</v>
      </c>
      <c r="J27" s="27">
        <v>1752.0</v>
      </c>
      <c r="K27" s="28" t="s">
        <v>45</v>
      </c>
      <c r="L27" s="29" t="s">
        <v>88</v>
      </c>
      <c r="M27" s="30" t="s">
        <v>21</v>
      </c>
      <c r="N27" s="31" t="s">
        <v>22</v>
      </c>
      <c r="S27" s="56" t="s">
        <v>89</v>
      </c>
      <c r="T27" s="57">
        <f t="array" ref="T27">SUMPRODUCT(($K$4:$K$102=S27)*($J$4:$J$102))</f>
        <v>0</v>
      </c>
    </row>
    <row r="28" ht="15.75" customHeight="1">
      <c r="C28" s="48"/>
      <c r="D28" s="52"/>
      <c r="E28" s="53"/>
      <c r="F28" s="54"/>
      <c r="H28" s="25" t="s">
        <v>90</v>
      </c>
      <c r="I28" s="26" t="s">
        <v>91</v>
      </c>
      <c r="J28" s="27">
        <v>1500.0</v>
      </c>
      <c r="K28" s="28" t="s">
        <v>31</v>
      </c>
      <c r="L28" s="29" t="s">
        <v>92</v>
      </c>
      <c r="M28" s="34" t="s">
        <v>28</v>
      </c>
      <c r="N28" s="31" t="s">
        <v>22</v>
      </c>
      <c r="S28" s="56" t="s">
        <v>93</v>
      </c>
      <c r="T28" s="57">
        <f t="array" ref="T28">SUMPRODUCT(($K$4:$K$102=S28)*($J$4:$J$102))</f>
        <v>0</v>
      </c>
    </row>
    <row r="29" ht="15.75" customHeight="1">
      <c r="C29" s="48"/>
      <c r="D29" s="52"/>
      <c r="E29" s="53"/>
      <c r="F29" s="54"/>
      <c r="H29" s="25" t="s">
        <v>94</v>
      </c>
      <c r="I29" s="26" t="s">
        <v>95</v>
      </c>
      <c r="J29" s="27">
        <v>1500.0</v>
      </c>
      <c r="K29" s="28" t="s">
        <v>69</v>
      </c>
      <c r="L29" s="29" t="s">
        <v>70</v>
      </c>
      <c r="M29" s="47"/>
      <c r="N29" s="31" t="s">
        <v>22</v>
      </c>
      <c r="S29" s="56" t="s">
        <v>96</v>
      </c>
      <c r="T29" s="57">
        <f t="array" ref="T29">SUMPRODUCT(($K$4:$K$102=S29)*($J$4:$J$102))</f>
        <v>2437.79</v>
      </c>
    </row>
    <row r="30" ht="15.75" customHeight="1">
      <c r="C30" s="48"/>
      <c r="D30" s="52"/>
      <c r="E30" s="53"/>
      <c r="F30" s="54"/>
      <c r="H30" s="25" t="s">
        <v>97</v>
      </c>
      <c r="I30" s="26" t="s">
        <v>98</v>
      </c>
      <c r="J30" s="27">
        <v>1500.0</v>
      </c>
      <c r="K30" s="28" t="s">
        <v>69</v>
      </c>
      <c r="L30" s="29" t="s">
        <v>70</v>
      </c>
      <c r="M30" s="47"/>
      <c r="N30" s="31" t="s">
        <v>22</v>
      </c>
      <c r="S30" s="56" t="s">
        <v>66</v>
      </c>
      <c r="T30" s="57">
        <f t="array" ref="T30">SUMPRODUCT(($K$4:$K$102=S30)*($J$4:$J$102))</f>
        <v>3380</v>
      </c>
    </row>
    <row r="31" ht="15.75" customHeight="1">
      <c r="C31" s="48"/>
      <c r="D31" s="52"/>
      <c r="E31" s="53"/>
      <c r="F31" s="54"/>
      <c r="H31" s="25" t="s">
        <v>99</v>
      </c>
      <c r="I31" s="26" t="s">
        <v>100</v>
      </c>
      <c r="J31" s="27">
        <v>1500.0</v>
      </c>
      <c r="K31" s="28" t="s">
        <v>69</v>
      </c>
      <c r="L31" s="29" t="s">
        <v>70</v>
      </c>
      <c r="M31" s="47"/>
      <c r="N31" s="31" t="s">
        <v>22</v>
      </c>
      <c r="S31" s="56" t="s">
        <v>101</v>
      </c>
      <c r="T31" s="57">
        <f t="array" ref="T31">SUMPRODUCT(($K$4:$K$102=S31)*($J$4:$J$102))</f>
        <v>0</v>
      </c>
    </row>
    <row r="32" ht="15.75" customHeight="1">
      <c r="C32" s="48"/>
      <c r="D32" s="52"/>
      <c r="E32" s="53"/>
      <c r="F32" s="54"/>
      <c r="H32" s="25" t="s">
        <v>102</v>
      </c>
      <c r="I32" s="26" t="s">
        <v>103</v>
      </c>
      <c r="J32" s="27">
        <v>1500.0</v>
      </c>
      <c r="K32" s="28" t="s">
        <v>69</v>
      </c>
      <c r="L32" s="29" t="s">
        <v>104</v>
      </c>
      <c r="M32" s="47"/>
      <c r="N32" s="31" t="s">
        <v>22</v>
      </c>
      <c r="S32" s="56" t="s">
        <v>26</v>
      </c>
      <c r="T32" s="57">
        <f t="array" ref="T32">SUMPRODUCT(($K$4:$K$102=S32)*($J$4:$J$102))</f>
        <v>15000</v>
      </c>
    </row>
    <row r="33" ht="15.75" customHeight="1">
      <c r="C33" s="48"/>
      <c r="D33" s="52"/>
      <c r="E33" s="53"/>
      <c r="F33" s="54"/>
      <c r="H33" s="25" t="s">
        <v>105</v>
      </c>
      <c r="I33" s="26" t="s">
        <v>106</v>
      </c>
      <c r="J33" s="27">
        <v>1500.0</v>
      </c>
      <c r="K33" s="28" t="s">
        <v>107</v>
      </c>
      <c r="L33" s="29" t="s">
        <v>108</v>
      </c>
      <c r="M33" s="47"/>
      <c r="N33" s="31" t="s">
        <v>22</v>
      </c>
      <c r="S33" s="56" t="s">
        <v>107</v>
      </c>
      <c r="T33" s="57">
        <f t="array" ref="T33">SUMPRODUCT(($K$4:$K$102=S33)*($J$4:$J$102))</f>
        <v>6500</v>
      </c>
    </row>
    <row r="34" ht="15.75" customHeight="1">
      <c r="C34" s="48"/>
      <c r="D34" s="52"/>
      <c r="E34" s="53"/>
      <c r="F34" s="54"/>
      <c r="H34" s="25" t="s">
        <v>109</v>
      </c>
      <c r="I34" s="26" t="s">
        <v>110</v>
      </c>
      <c r="J34" s="27">
        <v>1500.0</v>
      </c>
      <c r="K34" s="28" t="s">
        <v>107</v>
      </c>
      <c r="L34" s="29" t="s">
        <v>111</v>
      </c>
      <c r="M34" s="47"/>
      <c r="N34" s="31" t="s">
        <v>22</v>
      </c>
      <c r="S34" s="56" t="s">
        <v>112</v>
      </c>
      <c r="T34" s="57">
        <f t="array" ref="T34">SUMPRODUCT(($K$4:$K$102=S34)*($J$4:$J$102))</f>
        <v>0</v>
      </c>
    </row>
    <row r="35" ht="15.75" customHeight="1">
      <c r="C35" s="48"/>
      <c r="D35" s="52"/>
      <c r="E35" s="53"/>
      <c r="F35" s="54"/>
      <c r="H35" s="25" t="s">
        <v>113</v>
      </c>
      <c r="I35" s="26" t="s">
        <v>114</v>
      </c>
      <c r="J35" s="27">
        <v>1500.0</v>
      </c>
      <c r="K35" s="28" t="s">
        <v>107</v>
      </c>
      <c r="L35" s="29" t="s">
        <v>115</v>
      </c>
      <c r="M35" s="47"/>
      <c r="N35" s="31" t="s">
        <v>22</v>
      </c>
      <c r="S35" s="56" t="s">
        <v>116</v>
      </c>
      <c r="T35" s="57">
        <f t="array" ref="T35">SUMPRODUCT(($K$4:$K$102=S35)*($J$4:$J$102))</f>
        <v>0</v>
      </c>
    </row>
    <row r="36" ht="15.75" customHeight="1">
      <c r="C36" s="48"/>
      <c r="D36" s="52"/>
      <c r="E36" s="53"/>
      <c r="F36" s="54"/>
      <c r="H36" s="25" t="s">
        <v>117</v>
      </c>
      <c r="I36" s="26" t="s">
        <v>118</v>
      </c>
      <c r="J36" s="27">
        <v>1500.0</v>
      </c>
      <c r="K36" s="28" t="s">
        <v>107</v>
      </c>
      <c r="L36" s="29" t="s">
        <v>119</v>
      </c>
      <c r="M36" s="47"/>
      <c r="N36" s="31" t="s">
        <v>22</v>
      </c>
      <c r="S36" s="58" t="s">
        <v>120</v>
      </c>
      <c r="T36" s="57">
        <f t="array" ref="T36">SUMPRODUCT(($K$4:$K$102=S36)*($J$4:$J$102))</f>
        <v>9.5</v>
      </c>
    </row>
    <row r="37" ht="15.75" customHeight="1">
      <c r="C37" s="48"/>
      <c r="D37" s="52"/>
      <c r="E37" s="53"/>
      <c r="F37" s="54"/>
      <c r="H37" s="25" t="s">
        <v>121</v>
      </c>
      <c r="I37" s="26" t="s">
        <v>122</v>
      </c>
      <c r="J37" s="27">
        <v>1500.0</v>
      </c>
      <c r="K37" s="28" t="s">
        <v>69</v>
      </c>
      <c r="L37" s="29" t="s">
        <v>70</v>
      </c>
      <c r="M37" s="47"/>
      <c r="N37" s="31" t="s">
        <v>22</v>
      </c>
      <c r="S37" s="58" t="s">
        <v>123</v>
      </c>
      <c r="T37" s="57">
        <f t="array" ref="T37">SUMPRODUCT(($K$4:$K$102=S37)*($J$4:$J$102))</f>
        <v>169.17</v>
      </c>
    </row>
    <row r="38" ht="15.75" customHeight="1">
      <c r="C38" s="48"/>
      <c r="D38" s="52"/>
      <c r="E38" s="53"/>
      <c r="F38" s="54"/>
      <c r="H38" s="25" t="s">
        <v>124</v>
      </c>
      <c r="I38" s="26" t="s">
        <v>125</v>
      </c>
      <c r="J38" s="27">
        <v>1000.0</v>
      </c>
      <c r="K38" s="28" t="s">
        <v>31</v>
      </c>
      <c r="L38" s="29" t="s">
        <v>126</v>
      </c>
      <c r="M38" s="34" t="s">
        <v>28</v>
      </c>
      <c r="N38" s="31" t="s">
        <v>22</v>
      </c>
      <c r="S38" s="58" t="s">
        <v>31</v>
      </c>
      <c r="T38" s="57">
        <f t="array" ref="T38">SUMPRODUCT(($K$4:$K$102=S38)*($J$4:$J$102))</f>
        <v>10000</v>
      </c>
    </row>
    <row r="39" ht="15.75" customHeight="1">
      <c r="C39" s="48"/>
      <c r="D39" s="52"/>
      <c r="E39" s="53"/>
      <c r="F39" s="54"/>
      <c r="H39" s="25" t="s">
        <v>127</v>
      </c>
      <c r="I39" s="26" t="s">
        <v>128</v>
      </c>
      <c r="J39" s="27">
        <v>1000.0</v>
      </c>
      <c r="K39" s="28" t="s">
        <v>129</v>
      </c>
      <c r="L39" s="29" t="s">
        <v>130</v>
      </c>
      <c r="M39" s="30" t="s">
        <v>21</v>
      </c>
      <c r="N39" s="31" t="s">
        <v>22</v>
      </c>
      <c r="S39" s="56" t="s">
        <v>131</v>
      </c>
      <c r="T39" s="57">
        <f t="array" ref="T39">SUMPRODUCT(($K$4:$K$102=S39)*($J$4:$J$102))</f>
        <v>440.6</v>
      </c>
    </row>
    <row r="40" ht="15.75" customHeight="1">
      <c r="C40" s="48"/>
      <c r="D40" s="52"/>
      <c r="E40" s="53"/>
      <c r="F40" s="54"/>
      <c r="H40" s="25" t="s">
        <v>24</v>
      </c>
      <c r="I40" s="26" t="s">
        <v>49</v>
      </c>
      <c r="J40" s="27">
        <v>1000.0</v>
      </c>
      <c r="K40" s="28" t="s">
        <v>26</v>
      </c>
      <c r="L40" s="29" t="s">
        <v>132</v>
      </c>
      <c r="M40" s="34" t="s">
        <v>28</v>
      </c>
      <c r="N40" s="31" t="s">
        <v>22</v>
      </c>
      <c r="S40" s="56" t="s">
        <v>133</v>
      </c>
      <c r="T40" s="57">
        <f t="array" ref="T40">SUMPRODUCT(($K$4:$K$102=S40)*($J$4:$J$102))</f>
        <v>15000</v>
      </c>
    </row>
    <row r="41" ht="15.75" customHeight="1">
      <c r="C41" s="48"/>
      <c r="D41" s="52"/>
      <c r="E41" s="53"/>
      <c r="F41" s="54"/>
      <c r="H41" s="25" t="s">
        <v>34</v>
      </c>
      <c r="I41" s="26" t="s">
        <v>35</v>
      </c>
      <c r="J41" s="27">
        <v>1000.0</v>
      </c>
      <c r="K41" s="28" t="s">
        <v>19</v>
      </c>
      <c r="L41" s="29" t="s">
        <v>134</v>
      </c>
      <c r="M41" s="30" t="s">
        <v>21</v>
      </c>
      <c r="N41" s="31" t="s">
        <v>22</v>
      </c>
      <c r="S41" s="56" t="s">
        <v>135</v>
      </c>
      <c r="T41" s="57">
        <f t="array" ref="T41">SUMPRODUCT(($K$4:$K$102=S41)*($J$4:$J$102))</f>
        <v>1000</v>
      </c>
    </row>
    <row r="42" ht="15.75" customHeight="1">
      <c r="C42" s="48"/>
      <c r="D42" s="52"/>
      <c r="E42" s="53"/>
      <c r="F42" s="54"/>
      <c r="H42" s="25" t="s">
        <v>136</v>
      </c>
      <c r="I42" s="26" t="s">
        <v>137</v>
      </c>
      <c r="J42" s="27">
        <v>900.0</v>
      </c>
      <c r="K42" s="28" t="s">
        <v>19</v>
      </c>
      <c r="L42" s="29" t="s">
        <v>138</v>
      </c>
      <c r="M42" s="34" t="s">
        <v>28</v>
      </c>
      <c r="N42" s="31" t="s">
        <v>22</v>
      </c>
      <c r="S42" s="56" t="s">
        <v>139</v>
      </c>
      <c r="T42" s="57">
        <f t="array" ref="T42">SUMPRODUCT(($K$4:$K$102=S42)*($J$4:$J$102))</f>
        <v>0</v>
      </c>
    </row>
    <row r="43" ht="15.75" customHeight="1">
      <c r="C43" s="48"/>
      <c r="D43" s="52"/>
      <c r="E43" s="53"/>
      <c r="F43" s="54"/>
      <c r="H43" s="25" t="s">
        <v>140</v>
      </c>
      <c r="I43" s="26" t="s">
        <v>141</v>
      </c>
      <c r="J43" s="27">
        <v>500.0</v>
      </c>
      <c r="K43" s="28" t="s">
        <v>107</v>
      </c>
      <c r="L43" s="29" t="s">
        <v>142</v>
      </c>
      <c r="M43" s="47"/>
      <c r="N43" s="31" t="s">
        <v>22</v>
      </c>
      <c r="S43" s="56" t="s">
        <v>45</v>
      </c>
      <c r="T43" s="57">
        <f t="array" ref="T43">SUMPRODUCT(($K$4:$K$102=S43)*($J$4:$J$102))</f>
        <v>7652</v>
      </c>
    </row>
    <row r="44" ht="15.75" customHeight="1">
      <c r="C44" s="48"/>
      <c r="D44" s="52"/>
      <c r="E44" s="53"/>
      <c r="F44" s="54"/>
      <c r="H44" s="25" t="s">
        <v>48</v>
      </c>
      <c r="I44" s="26" t="s">
        <v>84</v>
      </c>
      <c r="J44" s="27">
        <v>500.0</v>
      </c>
      <c r="K44" s="28" t="s">
        <v>85</v>
      </c>
      <c r="L44" s="29" t="s">
        <v>143</v>
      </c>
      <c r="M44" s="47"/>
      <c r="N44" s="31" t="s">
        <v>22</v>
      </c>
      <c r="S44" s="56" t="s">
        <v>36</v>
      </c>
      <c r="T44" s="57">
        <f t="array" ref="T44">SUMPRODUCT(($K$4:$K$102=S44)*($J$4:$J$102))</f>
        <v>13116.6</v>
      </c>
    </row>
    <row r="45" ht="15.75" customHeight="1">
      <c r="C45" s="48"/>
      <c r="D45" s="52"/>
      <c r="E45" s="53"/>
      <c r="F45" s="54"/>
      <c r="H45" s="25" t="s">
        <v>57</v>
      </c>
      <c r="I45" s="26" t="s">
        <v>68</v>
      </c>
      <c r="J45" s="27">
        <v>500.0</v>
      </c>
      <c r="K45" s="28" t="s">
        <v>85</v>
      </c>
      <c r="L45" s="29" t="s">
        <v>143</v>
      </c>
      <c r="M45" s="47"/>
      <c r="N45" s="31" t="s">
        <v>22</v>
      </c>
      <c r="S45" s="56" t="s">
        <v>19</v>
      </c>
      <c r="T45" s="57">
        <f t="array" ref="T45">SUMPRODUCT(($K$4:$K$102=S45)*($J$4:$J$102))</f>
        <v>43350</v>
      </c>
    </row>
    <row r="46" ht="15.75" customHeight="1">
      <c r="C46" s="48"/>
      <c r="D46" s="52"/>
      <c r="E46" s="53"/>
      <c r="F46" s="54"/>
      <c r="H46" s="25" t="s">
        <v>55</v>
      </c>
      <c r="I46" s="26" t="s">
        <v>73</v>
      </c>
      <c r="J46" s="27">
        <v>500.0</v>
      </c>
      <c r="K46" s="28" t="s">
        <v>85</v>
      </c>
      <c r="L46" s="29" t="s">
        <v>143</v>
      </c>
      <c r="M46" s="47"/>
      <c r="N46" s="31" t="s">
        <v>22</v>
      </c>
      <c r="S46" s="56"/>
      <c r="T46" s="57">
        <f t="array" ref="T46">SUMPRODUCT(($K$4:$K$102=S46)*($J$4:$J$102))</f>
        <v>0</v>
      </c>
    </row>
    <row r="47" ht="15.75" customHeight="1">
      <c r="C47" s="48"/>
      <c r="D47" s="52"/>
      <c r="E47" s="53"/>
      <c r="F47" s="54"/>
      <c r="H47" s="25" t="s">
        <v>42</v>
      </c>
      <c r="I47" s="26" t="s">
        <v>78</v>
      </c>
      <c r="J47" s="27">
        <v>500.0</v>
      </c>
      <c r="K47" s="28" t="s">
        <v>85</v>
      </c>
      <c r="L47" s="29" t="s">
        <v>143</v>
      </c>
      <c r="M47" s="47"/>
      <c r="N47" s="31" t="s">
        <v>22</v>
      </c>
      <c r="S47" s="56" t="s">
        <v>144</v>
      </c>
      <c r="T47" s="57">
        <f t="array" ref="T47">SUMPRODUCT(($K$4:$K$102=S47)*($J$4:$J$102))</f>
        <v>0</v>
      </c>
    </row>
    <row r="48" ht="15.75" customHeight="1">
      <c r="C48" s="48"/>
      <c r="D48" s="52"/>
      <c r="E48" s="53"/>
      <c r="F48" s="54"/>
      <c r="H48" s="25" t="s">
        <v>15</v>
      </c>
      <c r="I48" s="26" t="s">
        <v>79</v>
      </c>
      <c r="J48" s="27">
        <v>500.0</v>
      </c>
      <c r="K48" s="28" t="s">
        <v>85</v>
      </c>
      <c r="L48" s="29" t="s">
        <v>145</v>
      </c>
      <c r="M48" s="47"/>
      <c r="N48" s="31" t="s">
        <v>22</v>
      </c>
      <c r="S48" s="56" t="s">
        <v>146</v>
      </c>
      <c r="T48" s="57">
        <f t="array" ref="T48">SUMPRODUCT(($K$4:$K$102=S48)*($J$4:$J$102))</f>
        <v>0</v>
      </c>
    </row>
    <row r="49" ht="15.75" customHeight="1">
      <c r="C49" s="48"/>
      <c r="D49" s="52"/>
      <c r="E49" s="53"/>
      <c r="F49" s="54"/>
      <c r="H49" s="25" t="s">
        <v>147</v>
      </c>
      <c r="I49" s="26" t="s">
        <v>148</v>
      </c>
      <c r="J49" s="27">
        <v>423.61</v>
      </c>
      <c r="K49" s="28" t="s">
        <v>96</v>
      </c>
      <c r="L49" s="29" t="s">
        <v>149</v>
      </c>
      <c r="M49" s="30" t="s">
        <v>21</v>
      </c>
      <c r="N49" s="31" t="s">
        <v>22</v>
      </c>
      <c r="S49" s="56" t="s">
        <v>150</v>
      </c>
      <c r="T49" s="57">
        <f t="array" ref="T49">SUMPRODUCT(($K$4:$K$102=S49)*($J$4:$J$102))</f>
        <v>0</v>
      </c>
    </row>
    <row r="50" ht="15.75" customHeight="1">
      <c r="C50" s="48"/>
      <c r="D50" s="52"/>
      <c r="E50" s="53"/>
      <c r="F50" s="54"/>
      <c r="H50" s="25" t="s">
        <v>151</v>
      </c>
      <c r="I50" s="26" t="s">
        <v>152</v>
      </c>
      <c r="J50" s="27">
        <v>300.0</v>
      </c>
      <c r="K50" s="28" t="s">
        <v>69</v>
      </c>
      <c r="L50" s="29" t="s">
        <v>70</v>
      </c>
      <c r="M50" s="47"/>
      <c r="N50" s="31" t="s">
        <v>22</v>
      </c>
      <c r="S50" s="56" t="s">
        <v>153</v>
      </c>
      <c r="T50" s="57">
        <f t="array" ref="T50">SUMPRODUCT(($K$4:$K$102=S50)*($J$4:$J$102))</f>
        <v>102.46</v>
      </c>
    </row>
    <row r="51" ht="15.75" customHeight="1">
      <c r="C51" s="48"/>
      <c r="D51" s="52"/>
      <c r="E51" s="53"/>
      <c r="F51" s="54"/>
      <c r="H51" s="25" t="s">
        <v>154</v>
      </c>
      <c r="I51" s="26" t="s">
        <v>155</v>
      </c>
      <c r="J51" s="27">
        <v>300.0</v>
      </c>
      <c r="K51" s="28" t="s">
        <v>69</v>
      </c>
      <c r="L51" s="29" t="s">
        <v>70</v>
      </c>
      <c r="M51" s="47"/>
      <c r="N51" s="31" t="s">
        <v>22</v>
      </c>
      <c r="S51" s="56" t="s">
        <v>156</v>
      </c>
      <c r="T51" s="57">
        <f t="array" ref="T51">SUMPRODUCT(($K$4:$K$102=S51)*($J$4:$J$102))</f>
        <v>0</v>
      </c>
    </row>
    <row r="52" ht="15.75" customHeight="1">
      <c r="C52" s="48"/>
      <c r="D52" s="52"/>
      <c r="E52" s="53"/>
      <c r="F52" s="54"/>
      <c r="H52" s="25" t="s">
        <v>157</v>
      </c>
      <c r="I52" s="26" t="s">
        <v>158</v>
      </c>
      <c r="J52" s="27">
        <v>300.0</v>
      </c>
      <c r="K52" s="28" t="s">
        <v>69</v>
      </c>
      <c r="L52" s="29" t="s">
        <v>70</v>
      </c>
      <c r="M52" s="47"/>
      <c r="N52" s="31" t="s">
        <v>22</v>
      </c>
      <c r="S52" s="55" t="s">
        <v>51</v>
      </c>
      <c r="T52" s="59">
        <f>SUM(T21:T51)</f>
        <v>159217.39</v>
      </c>
    </row>
    <row r="53" ht="15.75" customHeight="1">
      <c r="C53" s="48"/>
      <c r="D53" s="52"/>
      <c r="E53" s="53"/>
      <c r="F53" s="54"/>
      <c r="H53" s="25" t="s">
        <v>159</v>
      </c>
      <c r="I53" s="26" t="s">
        <v>160</v>
      </c>
      <c r="J53" s="27">
        <v>300.0</v>
      </c>
      <c r="K53" s="28" t="s">
        <v>69</v>
      </c>
      <c r="L53" s="29" t="s">
        <v>70</v>
      </c>
      <c r="M53" s="47"/>
      <c r="N53" s="31" t="s">
        <v>22</v>
      </c>
    </row>
    <row r="54" ht="15.75" customHeight="1">
      <c r="C54" s="48"/>
      <c r="D54" s="52"/>
      <c r="E54" s="53"/>
      <c r="F54" s="54"/>
      <c r="H54" s="25" t="s">
        <v>161</v>
      </c>
      <c r="I54" s="26" t="s">
        <v>162</v>
      </c>
      <c r="J54" s="27">
        <v>300.0</v>
      </c>
      <c r="K54" s="28" t="s">
        <v>69</v>
      </c>
      <c r="L54" s="29" t="s">
        <v>70</v>
      </c>
      <c r="M54" s="47"/>
      <c r="N54" s="31" t="s">
        <v>22</v>
      </c>
    </row>
    <row r="55" ht="15.75" customHeight="1">
      <c r="C55" s="48"/>
      <c r="D55" s="52"/>
      <c r="E55" s="53"/>
      <c r="F55" s="54"/>
      <c r="H55" s="25" t="s">
        <v>163</v>
      </c>
      <c r="I55" s="26" t="s">
        <v>164</v>
      </c>
      <c r="J55" s="27">
        <v>300.0</v>
      </c>
      <c r="K55" s="28" t="s">
        <v>69</v>
      </c>
      <c r="L55" s="29" t="s">
        <v>70</v>
      </c>
      <c r="M55" s="47"/>
      <c r="N55" s="31" t="s">
        <v>22</v>
      </c>
    </row>
    <row r="56" ht="15.75" customHeight="1">
      <c r="C56" s="48"/>
      <c r="D56" s="52"/>
      <c r="E56" s="53"/>
      <c r="F56" s="54"/>
      <c r="H56" s="25" t="s">
        <v>165</v>
      </c>
      <c r="I56" s="26" t="s">
        <v>166</v>
      </c>
      <c r="J56" s="27">
        <v>300.0</v>
      </c>
      <c r="K56" s="28" t="s">
        <v>69</v>
      </c>
      <c r="L56" s="29" t="s">
        <v>70</v>
      </c>
      <c r="M56" s="47"/>
      <c r="N56" s="31" t="s">
        <v>22</v>
      </c>
    </row>
    <row r="57" ht="15.75" customHeight="1">
      <c r="A57" s="60"/>
      <c r="C57" s="48"/>
      <c r="D57" s="52"/>
      <c r="E57" s="53"/>
      <c r="F57" s="54"/>
      <c r="H57" s="25" t="s">
        <v>167</v>
      </c>
      <c r="I57" s="26" t="s">
        <v>168</v>
      </c>
      <c r="J57" s="27">
        <v>300.0</v>
      </c>
      <c r="K57" s="28" t="s">
        <v>69</v>
      </c>
      <c r="L57" s="29" t="s">
        <v>70</v>
      </c>
      <c r="M57" s="47"/>
      <c r="N57" s="31" t="s">
        <v>22</v>
      </c>
    </row>
    <row r="58" ht="15.75" customHeight="1">
      <c r="A58" s="60"/>
      <c r="C58" s="48"/>
      <c r="D58" s="52"/>
      <c r="E58" s="53"/>
      <c r="F58" s="54"/>
      <c r="H58" s="25" t="s">
        <v>169</v>
      </c>
      <c r="I58" s="26" t="s">
        <v>170</v>
      </c>
      <c r="J58" s="27">
        <v>300.0</v>
      </c>
      <c r="K58" s="28" t="s">
        <v>69</v>
      </c>
      <c r="L58" s="29" t="s">
        <v>70</v>
      </c>
      <c r="M58" s="47"/>
      <c r="N58" s="31" t="s">
        <v>22</v>
      </c>
    </row>
    <row r="59" ht="15.75" customHeight="1">
      <c r="C59" s="48"/>
      <c r="D59" s="52"/>
      <c r="E59" s="53"/>
      <c r="F59" s="54"/>
      <c r="H59" s="25" t="s">
        <v>171</v>
      </c>
      <c r="I59" s="26" t="s">
        <v>172</v>
      </c>
      <c r="J59" s="27">
        <v>300.0</v>
      </c>
      <c r="K59" s="28" t="s">
        <v>69</v>
      </c>
      <c r="L59" s="29" t="s">
        <v>70</v>
      </c>
      <c r="M59" s="47"/>
      <c r="N59" s="31" t="s">
        <v>22</v>
      </c>
    </row>
    <row r="60" ht="15.75" customHeight="1">
      <c r="C60" s="48"/>
      <c r="D60" s="52"/>
      <c r="E60" s="53"/>
      <c r="F60" s="54"/>
      <c r="H60" s="25" t="s">
        <v>173</v>
      </c>
      <c r="I60" s="26" t="s">
        <v>174</v>
      </c>
      <c r="J60" s="27">
        <v>300.0</v>
      </c>
      <c r="K60" s="28" t="s">
        <v>69</v>
      </c>
      <c r="L60" s="29" t="s">
        <v>70</v>
      </c>
      <c r="M60" s="47"/>
      <c r="N60" s="31" t="s">
        <v>22</v>
      </c>
    </row>
    <row r="61" ht="15.75" customHeight="1">
      <c r="C61" s="61"/>
      <c r="D61" s="62"/>
      <c r="E61" s="63"/>
      <c r="F61" s="54"/>
      <c r="H61" s="25" t="s">
        <v>175</v>
      </c>
      <c r="I61" s="26" t="s">
        <v>176</v>
      </c>
      <c r="J61" s="27">
        <v>300.0</v>
      </c>
      <c r="K61" s="28" t="s">
        <v>69</v>
      </c>
      <c r="L61" s="29" t="s">
        <v>70</v>
      </c>
      <c r="M61" s="47"/>
      <c r="N61" s="31" t="s">
        <v>22</v>
      </c>
    </row>
    <row r="62" ht="15.75" customHeight="1">
      <c r="C62" s="64"/>
      <c r="D62" s="65"/>
      <c r="E62" s="66"/>
      <c r="F62" s="54"/>
      <c r="H62" s="25" t="s">
        <v>177</v>
      </c>
      <c r="I62" s="26" t="s">
        <v>178</v>
      </c>
      <c r="J62" s="27">
        <v>300.0</v>
      </c>
      <c r="K62" s="28" t="s">
        <v>69</v>
      </c>
      <c r="L62" s="29" t="s">
        <v>70</v>
      </c>
      <c r="M62" s="47"/>
      <c r="N62" s="31" t="s">
        <v>22</v>
      </c>
    </row>
    <row r="63" ht="15.75" customHeight="1">
      <c r="C63" s="67"/>
      <c r="D63" s="68"/>
      <c r="E63" s="66"/>
      <c r="F63" s="54"/>
      <c r="H63" s="25" t="s">
        <v>179</v>
      </c>
      <c r="I63" s="26" t="s">
        <v>180</v>
      </c>
      <c r="J63" s="27">
        <v>300.0</v>
      </c>
      <c r="K63" s="28" t="s">
        <v>69</v>
      </c>
      <c r="L63" s="29" t="s">
        <v>70</v>
      </c>
      <c r="M63" s="47"/>
      <c r="N63" s="31" t="s">
        <v>22</v>
      </c>
    </row>
    <row r="64" ht="15.75" customHeight="1">
      <c r="C64" s="67"/>
      <c r="D64" s="68"/>
      <c r="E64" s="66"/>
      <c r="F64" s="54"/>
      <c r="H64" s="25" t="s">
        <v>181</v>
      </c>
      <c r="I64" s="26" t="s">
        <v>182</v>
      </c>
      <c r="J64" s="27">
        <v>300.0</v>
      </c>
      <c r="K64" s="28" t="s">
        <v>69</v>
      </c>
      <c r="L64" s="29" t="s">
        <v>70</v>
      </c>
      <c r="M64" s="47"/>
      <c r="N64" s="31" t="s">
        <v>22</v>
      </c>
    </row>
    <row r="65" ht="15.75" customHeight="1">
      <c r="C65" s="67"/>
      <c r="D65" s="68"/>
      <c r="E65" s="66"/>
      <c r="F65" s="54"/>
      <c r="H65" s="25" t="s">
        <v>183</v>
      </c>
      <c r="I65" s="26" t="s">
        <v>184</v>
      </c>
      <c r="J65" s="27">
        <v>300.0</v>
      </c>
      <c r="K65" s="28" t="s">
        <v>69</v>
      </c>
      <c r="L65" s="29" t="s">
        <v>70</v>
      </c>
      <c r="M65" s="47"/>
      <c r="N65" s="31" t="s">
        <v>22</v>
      </c>
    </row>
    <row r="66" ht="15.75" customHeight="1">
      <c r="C66" s="67"/>
      <c r="D66" s="68"/>
      <c r="E66" s="66"/>
      <c r="F66" s="54"/>
      <c r="H66" s="25" t="s">
        <v>185</v>
      </c>
      <c r="I66" s="26" t="s">
        <v>186</v>
      </c>
      <c r="J66" s="27">
        <v>300.0</v>
      </c>
      <c r="K66" s="28" t="s">
        <v>69</v>
      </c>
      <c r="L66" s="29" t="s">
        <v>70</v>
      </c>
      <c r="M66" s="47"/>
      <c r="N66" s="31" t="s">
        <v>22</v>
      </c>
    </row>
    <row r="67" ht="15.75" customHeight="1">
      <c r="C67" s="64"/>
      <c r="D67" s="68"/>
      <c r="E67" s="66"/>
      <c r="F67" s="54"/>
      <c r="H67" s="25" t="s">
        <v>187</v>
      </c>
      <c r="I67" s="26" t="s">
        <v>188</v>
      </c>
      <c r="J67" s="27">
        <v>300.0</v>
      </c>
      <c r="K67" s="28" t="s">
        <v>69</v>
      </c>
      <c r="L67" s="29" t="s">
        <v>70</v>
      </c>
      <c r="M67" s="47"/>
      <c r="N67" s="31" t="s">
        <v>22</v>
      </c>
    </row>
    <row r="68" ht="15.75" customHeight="1">
      <c r="C68" s="48"/>
      <c r="D68" s="52"/>
      <c r="E68" s="69"/>
      <c r="F68" s="54"/>
      <c r="H68" s="25" t="s">
        <v>189</v>
      </c>
      <c r="I68" s="26" t="s">
        <v>190</v>
      </c>
      <c r="J68" s="27">
        <v>300.0</v>
      </c>
      <c r="K68" s="28" t="s">
        <v>69</v>
      </c>
      <c r="L68" s="29" t="s">
        <v>70</v>
      </c>
      <c r="M68" s="47"/>
      <c r="N68" s="31" t="s">
        <v>22</v>
      </c>
    </row>
    <row r="69" ht="15.75" customHeight="1">
      <c r="C69" s="48"/>
      <c r="D69" s="70"/>
      <c r="E69" s="71"/>
      <c r="F69" s="54"/>
      <c r="H69" s="25" t="s">
        <v>191</v>
      </c>
      <c r="I69" s="26" t="s">
        <v>192</v>
      </c>
      <c r="J69" s="27">
        <v>300.0</v>
      </c>
      <c r="K69" s="28" t="s">
        <v>69</v>
      </c>
      <c r="L69" s="29" t="s">
        <v>70</v>
      </c>
      <c r="M69" s="47"/>
      <c r="N69" s="31" t="s">
        <v>22</v>
      </c>
    </row>
    <row r="70" ht="15.75" customHeight="1">
      <c r="C70" s="48"/>
      <c r="D70" s="72"/>
      <c r="E70" s="73"/>
      <c r="F70" s="54"/>
      <c r="H70" s="25" t="s">
        <v>193</v>
      </c>
      <c r="I70" s="26" t="s">
        <v>194</v>
      </c>
      <c r="J70" s="27">
        <v>300.0</v>
      </c>
      <c r="K70" s="28" t="s">
        <v>69</v>
      </c>
      <c r="L70" s="29" t="s">
        <v>70</v>
      </c>
      <c r="M70" s="47"/>
      <c r="N70" s="31" t="s">
        <v>22</v>
      </c>
    </row>
    <row r="71" ht="15.75" customHeight="1">
      <c r="C71" s="48"/>
      <c r="D71" s="72"/>
      <c r="E71" s="73"/>
      <c r="F71" s="54"/>
      <c r="H71" s="25" t="s">
        <v>195</v>
      </c>
      <c r="I71" s="26" t="s">
        <v>196</v>
      </c>
      <c r="J71" s="27">
        <v>300.0</v>
      </c>
      <c r="K71" s="28" t="s">
        <v>69</v>
      </c>
      <c r="L71" s="29" t="s">
        <v>70</v>
      </c>
      <c r="M71" s="47"/>
      <c r="N71" s="31" t="s">
        <v>22</v>
      </c>
    </row>
    <row r="72" ht="15.75" customHeight="1">
      <c r="C72" s="48"/>
      <c r="D72" s="72"/>
      <c r="E72" s="73"/>
      <c r="F72" s="54"/>
      <c r="H72" s="25" t="s">
        <v>197</v>
      </c>
      <c r="I72" s="26" t="s">
        <v>198</v>
      </c>
      <c r="J72" s="27">
        <v>300.0</v>
      </c>
      <c r="K72" s="28" t="s">
        <v>69</v>
      </c>
      <c r="L72" s="29" t="s">
        <v>70</v>
      </c>
      <c r="M72" s="47"/>
      <c r="N72" s="31" t="s">
        <v>22</v>
      </c>
    </row>
    <row r="73" ht="15.75" customHeight="1">
      <c r="C73" s="48"/>
      <c r="D73" s="72"/>
      <c r="E73" s="73"/>
      <c r="F73" s="54"/>
      <c r="H73" s="25" t="s">
        <v>199</v>
      </c>
      <c r="I73" s="26" t="s">
        <v>200</v>
      </c>
      <c r="J73" s="27">
        <v>300.0</v>
      </c>
      <c r="K73" s="28" t="s">
        <v>69</v>
      </c>
      <c r="L73" s="29" t="s">
        <v>70</v>
      </c>
      <c r="M73" s="47"/>
      <c r="N73" s="31" t="s">
        <v>22</v>
      </c>
    </row>
    <row r="74" ht="15.75" customHeight="1">
      <c r="C74" s="48"/>
      <c r="D74" s="72"/>
      <c r="E74" s="73"/>
      <c r="F74" s="54"/>
      <c r="H74" s="25" t="s">
        <v>201</v>
      </c>
      <c r="I74" s="26" t="s">
        <v>202</v>
      </c>
      <c r="J74" s="27">
        <v>300.0</v>
      </c>
      <c r="K74" s="28" t="s">
        <v>69</v>
      </c>
      <c r="L74" s="29" t="s">
        <v>70</v>
      </c>
      <c r="M74" s="47"/>
      <c r="N74" s="31" t="s">
        <v>22</v>
      </c>
    </row>
    <row r="75" ht="15.75" customHeight="1">
      <c r="C75" s="48"/>
      <c r="D75" s="72"/>
      <c r="E75" s="73"/>
      <c r="F75" s="54"/>
      <c r="H75" s="25" t="s">
        <v>203</v>
      </c>
      <c r="I75" s="26" t="s">
        <v>204</v>
      </c>
      <c r="J75" s="27">
        <v>300.0</v>
      </c>
      <c r="K75" s="28" t="s">
        <v>69</v>
      </c>
      <c r="L75" s="29" t="s">
        <v>70</v>
      </c>
      <c r="M75" s="47"/>
      <c r="N75" s="31" t="s">
        <v>22</v>
      </c>
    </row>
    <row r="76" ht="15.75" customHeight="1">
      <c r="C76" s="48"/>
      <c r="D76" s="72"/>
      <c r="E76" s="73"/>
      <c r="F76" s="54"/>
      <c r="H76" s="25" t="s">
        <v>205</v>
      </c>
      <c r="I76" s="26" t="s">
        <v>206</v>
      </c>
      <c r="J76" s="27">
        <v>300.0</v>
      </c>
      <c r="K76" s="28" t="s">
        <v>69</v>
      </c>
      <c r="L76" s="29" t="s">
        <v>70</v>
      </c>
      <c r="M76" s="47"/>
      <c r="N76" s="31" t="s">
        <v>22</v>
      </c>
    </row>
    <row r="77" ht="15.75" customHeight="1">
      <c r="C77" s="48"/>
      <c r="D77" s="72"/>
      <c r="E77" s="73"/>
      <c r="F77" s="54"/>
      <c r="H77" s="25" t="s">
        <v>207</v>
      </c>
      <c r="I77" s="26" t="s">
        <v>208</v>
      </c>
      <c r="J77" s="27">
        <v>300.0</v>
      </c>
      <c r="K77" s="28" t="s">
        <v>69</v>
      </c>
      <c r="L77" s="29" t="s">
        <v>70</v>
      </c>
      <c r="M77" s="47"/>
      <c r="N77" s="31" t="s">
        <v>22</v>
      </c>
    </row>
    <row r="78" ht="15.75" customHeight="1">
      <c r="C78" s="67"/>
      <c r="D78" s="72"/>
      <c r="E78" s="73"/>
      <c r="F78" s="54"/>
      <c r="H78" s="25" t="s">
        <v>209</v>
      </c>
      <c r="I78" s="26" t="s">
        <v>210</v>
      </c>
      <c r="J78" s="27">
        <v>300.0</v>
      </c>
      <c r="K78" s="28" t="s">
        <v>69</v>
      </c>
      <c r="L78" s="29" t="s">
        <v>70</v>
      </c>
      <c r="M78" s="47"/>
      <c r="N78" s="31" t="s">
        <v>22</v>
      </c>
    </row>
    <row r="79" ht="15.75" customHeight="1">
      <c r="C79" s="67"/>
      <c r="D79" s="72"/>
      <c r="E79" s="73"/>
      <c r="F79" s="54"/>
      <c r="H79" s="25" t="s">
        <v>147</v>
      </c>
      <c r="I79" s="26" t="s">
        <v>148</v>
      </c>
      <c r="J79" s="27">
        <v>262.5</v>
      </c>
      <c r="K79" s="28" t="s">
        <v>96</v>
      </c>
      <c r="L79" s="29" t="s">
        <v>149</v>
      </c>
      <c r="M79" s="30" t="s">
        <v>21</v>
      </c>
      <c r="N79" s="31" t="s">
        <v>22</v>
      </c>
    </row>
    <row r="80" ht="15.75" customHeight="1">
      <c r="C80" s="67"/>
      <c r="D80" s="72"/>
      <c r="E80" s="73"/>
      <c r="F80" s="54"/>
      <c r="H80" s="25" t="s">
        <v>147</v>
      </c>
      <c r="I80" s="26" t="s">
        <v>211</v>
      </c>
      <c r="J80" s="27">
        <v>233.94</v>
      </c>
      <c r="K80" s="28" t="s">
        <v>96</v>
      </c>
      <c r="L80" s="29" t="s">
        <v>149</v>
      </c>
      <c r="M80" s="30" t="s">
        <v>21</v>
      </c>
      <c r="N80" s="31" t="s">
        <v>22</v>
      </c>
    </row>
    <row r="81" ht="15.75" customHeight="1">
      <c r="C81" s="67"/>
      <c r="D81" s="72"/>
      <c r="E81" s="73"/>
      <c r="F81" s="54"/>
      <c r="H81" s="25" t="s">
        <v>212</v>
      </c>
      <c r="I81" s="26" t="s">
        <v>213</v>
      </c>
      <c r="J81" s="27">
        <v>208.39</v>
      </c>
      <c r="K81" s="28" t="s">
        <v>96</v>
      </c>
      <c r="L81" s="29" t="s">
        <v>149</v>
      </c>
      <c r="M81" s="34" t="s">
        <v>28</v>
      </c>
      <c r="N81" s="31" t="s">
        <v>22</v>
      </c>
    </row>
    <row r="82" ht="15.75" customHeight="1">
      <c r="C82" s="67"/>
      <c r="D82" s="72"/>
      <c r="E82" s="73"/>
      <c r="F82" s="54"/>
      <c r="H82" s="25" t="s">
        <v>214</v>
      </c>
      <c r="I82" s="26" t="s">
        <v>215</v>
      </c>
      <c r="J82" s="27">
        <v>199.9</v>
      </c>
      <c r="K82" s="28" t="s">
        <v>216</v>
      </c>
      <c r="L82" s="29" t="s">
        <v>217</v>
      </c>
      <c r="M82" s="34" t="s">
        <v>28</v>
      </c>
      <c r="N82" s="31" t="s">
        <v>22</v>
      </c>
    </row>
    <row r="83" ht="15.75" customHeight="1">
      <c r="C83" s="67"/>
      <c r="D83" s="72"/>
      <c r="E83" s="73"/>
      <c r="F83" s="54"/>
      <c r="H83" s="25" t="s">
        <v>147</v>
      </c>
      <c r="I83" s="26" t="s">
        <v>148</v>
      </c>
      <c r="J83" s="27">
        <v>196.15</v>
      </c>
      <c r="K83" s="28" t="s">
        <v>96</v>
      </c>
      <c r="L83" s="29" t="s">
        <v>218</v>
      </c>
      <c r="M83" s="30" t="s">
        <v>21</v>
      </c>
      <c r="N83" s="31" t="s">
        <v>22</v>
      </c>
    </row>
    <row r="84" ht="15.75" customHeight="1">
      <c r="C84" s="67"/>
      <c r="D84" s="72"/>
      <c r="E84" s="73"/>
      <c r="F84" s="54"/>
      <c r="H84" s="25" t="s">
        <v>212</v>
      </c>
      <c r="I84" s="26" t="s">
        <v>213</v>
      </c>
      <c r="J84" s="27">
        <v>174.98</v>
      </c>
      <c r="K84" s="28" t="s">
        <v>96</v>
      </c>
      <c r="L84" s="29" t="s">
        <v>149</v>
      </c>
      <c r="M84" s="34" t="s">
        <v>28</v>
      </c>
      <c r="N84" s="31" t="s">
        <v>22</v>
      </c>
    </row>
    <row r="85" ht="15.75" customHeight="1">
      <c r="C85" s="67"/>
      <c r="D85" s="72"/>
      <c r="E85" s="73"/>
      <c r="F85" s="54"/>
      <c r="H85" s="25" t="s">
        <v>219</v>
      </c>
      <c r="I85" s="26" t="s">
        <v>220</v>
      </c>
      <c r="J85" s="27">
        <v>169.17</v>
      </c>
      <c r="K85" s="28" t="s">
        <v>123</v>
      </c>
      <c r="L85" s="29" t="s">
        <v>221</v>
      </c>
      <c r="M85" s="34" t="s">
        <v>28</v>
      </c>
      <c r="N85" s="31" t="s">
        <v>22</v>
      </c>
    </row>
    <row r="86" ht="15.75" customHeight="1">
      <c r="C86" s="67"/>
      <c r="D86" s="72"/>
      <c r="E86" s="73"/>
      <c r="F86" s="54"/>
      <c r="H86" s="25" t="s">
        <v>147</v>
      </c>
      <c r="I86" s="26" t="s">
        <v>148</v>
      </c>
      <c r="J86" s="27">
        <v>137.97</v>
      </c>
      <c r="K86" s="28" t="s">
        <v>96</v>
      </c>
      <c r="L86" s="29" t="s">
        <v>222</v>
      </c>
      <c r="M86" s="30" t="s">
        <v>21</v>
      </c>
      <c r="N86" s="31" t="s">
        <v>22</v>
      </c>
    </row>
    <row r="87" ht="15.75" customHeight="1">
      <c r="C87" s="67"/>
      <c r="D87" s="72"/>
      <c r="E87" s="73"/>
      <c r="F87" s="54"/>
      <c r="H87" s="25" t="s">
        <v>212</v>
      </c>
      <c r="I87" s="26" t="s">
        <v>213</v>
      </c>
      <c r="J87" s="27">
        <v>132.94</v>
      </c>
      <c r="K87" s="28" t="s">
        <v>96</v>
      </c>
      <c r="L87" s="29" t="s">
        <v>149</v>
      </c>
      <c r="M87" s="34" t="s">
        <v>28</v>
      </c>
      <c r="N87" s="31" t="s">
        <v>22</v>
      </c>
    </row>
    <row r="88" ht="15.75" customHeight="1">
      <c r="C88" s="67"/>
      <c r="D88" s="72"/>
      <c r="E88" s="73"/>
      <c r="F88" s="54"/>
      <c r="H88" s="25" t="s">
        <v>212</v>
      </c>
      <c r="I88" s="26" t="s">
        <v>213</v>
      </c>
      <c r="J88" s="27">
        <v>116.97</v>
      </c>
      <c r="K88" s="28" t="s">
        <v>96</v>
      </c>
      <c r="L88" s="29" t="s">
        <v>149</v>
      </c>
      <c r="M88" s="34" t="s">
        <v>28</v>
      </c>
      <c r="N88" s="31" t="s">
        <v>22</v>
      </c>
    </row>
    <row r="89" ht="15.75" customHeight="1">
      <c r="C89" s="67"/>
      <c r="D89" s="72"/>
      <c r="E89" s="73"/>
      <c r="F89" s="54"/>
      <c r="H89" s="25" t="s">
        <v>223</v>
      </c>
      <c r="I89" s="26" t="s">
        <v>224</v>
      </c>
      <c r="J89" s="27">
        <v>109.27</v>
      </c>
      <c r="K89" s="28" t="s">
        <v>74</v>
      </c>
      <c r="L89" s="29" t="s">
        <v>225</v>
      </c>
      <c r="M89" s="34" t="s">
        <v>28</v>
      </c>
      <c r="N89" s="31" t="s">
        <v>22</v>
      </c>
    </row>
    <row r="90" ht="15.75" customHeight="1">
      <c r="C90" s="67"/>
      <c r="D90" s="72"/>
      <c r="E90" s="73"/>
      <c r="F90" s="54"/>
      <c r="H90" s="25" t="s">
        <v>212</v>
      </c>
      <c r="I90" s="26" t="s">
        <v>213</v>
      </c>
      <c r="J90" s="27">
        <v>107.16</v>
      </c>
      <c r="K90" s="28" t="s">
        <v>96</v>
      </c>
      <c r="L90" s="29" t="s">
        <v>226</v>
      </c>
      <c r="M90" s="34" t="s">
        <v>28</v>
      </c>
      <c r="N90" s="31" t="s">
        <v>22</v>
      </c>
    </row>
    <row r="91" ht="15.75" customHeight="1">
      <c r="C91" s="67"/>
      <c r="D91" s="72"/>
      <c r="E91" s="73"/>
      <c r="F91" s="54"/>
      <c r="H91" s="25" t="s">
        <v>212</v>
      </c>
      <c r="I91" s="26" t="s">
        <v>213</v>
      </c>
      <c r="J91" s="27">
        <v>107.16</v>
      </c>
      <c r="K91" s="28" t="s">
        <v>96</v>
      </c>
      <c r="L91" s="29" t="s">
        <v>226</v>
      </c>
      <c r="M91" s="34" t="s">
        <v>28</v>
      </c>
      <c r="N91" s="31" t="s">
        <v>22</v>
      </c>
    </row>
    <row r="92" ht="15.75" customHeight="1">
      <c r="C92" s="67"/>
      <c r="D92" s="72"/>
      <c r="E92" s="73"/>
      <c r="F92" s="54"/>
      <c r="H92" s="25" t="s">
        <v>212</v>
      </c>
      <c r="I92" s="26" t="s">
        <v>213</v>
      </c>
      <c r="J92" s="27">
        <v>103.16</v>
      </c>
      <c r="K92" s="28" t="s">
        <v>96</v>
      </c>
      <c r="L92" s="29" t="s">
        <v>226</v>
      </c>
      <c r="M92" s="34" t="s">
        <v>28</v>
      </c>
      <c r="N92" s="31" t="s">
        <v>22</v>
      </c>
    </row>
    <row r="93" ht="15.75" customHeight="1">
      <c r="C93" s="67"/>
      <c r="D93" s="72"/>
      <c r="E93" s="73"/>
      <c r="F93" s="54"/>
      <c r="H93" s="25" t="s">
        <v>227</v>
      </c>
      <c r="I93" s="26" t="s">
        <v>228</v>
      </c>
      <c r="J93" s="27">
        <v>102.46</v>
      </c>
      <c r="K93" s="28" t="s">
        <v>153</v>
      </c>
      <c r="L93" s="29" t="s">
        <v>229</v>
      </c>
      <c r="M93" s="34" t="s">
        <v>28</v>
      </c>
      <c r="N93" s="31" t="s">
        <v>22</v>
      </c>
    </row>
    <row r="94" ht="15.75" customHeight="1">
      <c r="C94" s="67"/>
      <c r="D94" s="72"/>
      <c r="E94" s="73"/>
      <c r="F94" s="54"/>
      <c r="H94" s="25" t="s">
        <v>147</v>
      </c>
      <c r="I94" s="26" t="s">
        <v>148</v>
      </c>
      <c r="J94" s="27">
        <v>96.15</v>
      </c>
      <c r="K94" s="28" t="s">
        <v>96</v>
      </c>
      <c r="L94" s="29" t="s">
        <v>226</v>
      </c>
      <c r="M94" s="30" t="s">
        <v>21</v>
      </c>
      <c r="N94" s="31" t="s">
        <v>22</v>
      </c>
    </row>
    <row r="95" ht="15.75" customHeight="1">
      <c r="C95" s="67"/>
      <c r="D95" s="72"/>
      <c r="E95" s="73"/>
      <c r="F95" s="54"/>
      <c r="H95" s="25" t="s">
        <v>147</v>
      </c>
      <c r="I95" s="26" t="s">
        <v>148</v>
      </c>
      <c r="J95" s="27">
        <v>88.64</v>
      </c>
      <c r="K95" s="28" t="s">
        <v>96</v>
      </c>
      <c r="L95" s="29" t="s">
        <v>149</v>
      </c>
      <c r="M95" s="30" t="s">
        <v>21</v>
      </c>
      <c r="N95" s="31" t="s">
        <v>22</v>
      </c>
    </row>
    <row r="96" ht="15.75" customHeight="1">
      <c r="C96" s="67"/>
      <c r="D96" s="72"/>
      <c r="E96" s="73"/>
      <c r="F96" s="54"/>
      <c r="H96" s="25" t="s">
        <v>214</v>
      </c>
      <c r="I96" s="26" t="s">
        <v>215</v>
      </c>
      <c r="J96" s="27">
        <v>72.0</v>
      </c>
      <c r="K96" s="28" t="s">
        <v>216</v>
      </c>
      <c r="L96" s="29" t="s">
        <v>230</v>
      </c>
      <c r="M96" s="34" t="s">
        <v>28</v>
      </c>
      <c r="N96" s="31" t="s">
        <v>22</v>
      </c>
    </row>
    <row r="97" ht="15.75" customHeight="1">
      <c r="C97" s="67"/>
      <c r="D97" s="72"/>
      <c r="E97" s="73"/>
      <c r="F97" s="54"/>
      <c r="H97" s="25" t="s">
        <v>214</v>
      </c>
      <c r="I97" s="26" t="s">
        <v>215</v>
      </c>
      <c r="J97" s="27">
        <v>71.6</v>
      </c>
      <c r="K97" s="28" t="s">
        <v>216</v>
      </c>
      <c r="L97" s="29" t="s">
        <v>231</v>
      </c>
      <c r="M97" s="34" t="s">
        <v>28</v>
      </c>
      <c r="N97" s="31" t="s">
        <v>22</v>
      </c>
    </row>
    <row r="98" ht="15.75" customHeight="1">
      <c r="C98" s="67"/>
      <c r="D98" s="72"/>
      <c r="E98" s="73"/>
      <c r="F98" s="54"/>
      <c r="H98" s="25" t="s">
        <v>214</v>
      </c>
      <c r="I98" s="26" t="s">
        <v>215</v>
      </c>
      <c r="J98" s="27">
        <v>53.4</v>
      </c>
      <c r="K98" s="28" t="s">
        <v>216</v>
      </c>
      <c r="L98" s="29" t="s">
        <v>232</v>
      </c>
      <c r="M98" s="34" t="s">
        <v>28</v>
      </c>
      <c r="N98" s="31" t="s">
        <v>22</v>
      </c>
    </row>
    <row r="99" ht="15.75" customHeight="1">
      <c r="C99" s="67"/>
      <c r="D99" s="72"/>
      <c r="E99" s="73"/>
      <c r="F99" s="54"/>
      <c r="H99" s="25" t="s">
        <v>212</v>
      </c>
      <c r="I99" s="26" t="s">
        <v>213</v>
      </c>
      <c r="J99" s="27">
        <v>48.07</v>
      </c>
      <c r="K99" s="28" t="s">
        <v>96</v>
      </c>
      <c r="L99" s="29" t="s">
        <v>226</v>
      </c>
      <c r="M99" s="34" t="s">
        <v>28</v>
      </c>
      <c r="N99" s="31" t="s">
        <v>22</v>
      </c>
    </row>
    <row r="100" ht="15.75" customHeight="1">
      <c r="C100" s="67"/>
      <c r="D100" s="72"/>
      <c r="E100" s="73"/>
      <c r="F100" s="54"/>
      <c r="H100" s="25" t="s">
        <v>214</v>
      </c>
      <c r="I100" s="26" t="s">
        <v>215</v>
      </c>
      <c r="J100" s="27">
        <v>27.8</v>
      </c>
      <c r="K100" s="28" t="s">
        <v>216</v>
      </c>
      <c r="L100" s="29" t="s">
        <v>233</v>
      </c>
      <c r="M100" s="34" t="s">
        <v>28</v>
      </c>
      <c r="N100" s="31" t="s">
        <v>22</v>
      </c>
    </row>
    <row r="101" ht="15.75" customHeight="1">
      <c r="C101" s="67"/>
      <c r="D101" s="72"/>
      <c r="E101" s="73"/>
      <c r="F101" s="54"/>
      <c r="H101" s="25" t="s">
        <v>214</v>
      </c>
      <c r="I101" s="26" t="s">
        <v>215</v>
      </c>
      <c r="J101" s="27">
        <v>15.9</v>
      </c>
      <c r="K101" s="28" t="s">
        <v>216</v>
      </c>
      <c r="L101" s="29" t="s">
        <v>234</v>
      </c>
      <c r="M101" s="34" t="s">
        <v>28</v>
      </c>
      <c r="N101" s="31" t="s">
        <v>22</v>
      </c>
    </row>
    <row r="102" ht="15.75" customHeight="1">
      <c r="C102" s="67"/>
      <c r="D102" s="72"/>
      <c r="E102" s="73"/>
      <c r="F102" s="54"/>
      <c r="H102" s="25" t="s">
        <v>120</v>
      </c>
      <c r="I102" s="74"/>
      <c r="J102" s="27">
        <v>9.5</v>
      </c>
      <c r="K102" s="28" t="s">
        <v>120</v>
      </c>
      <c r="L102" s="29" t="s">
        <v>235</v>
      </c>
      <c r="M102" s="47"/>
      <c r="N102" s="31" t="s">
        <v>22</v>
      </c>
    </row>
    <row r="103" ht="15.75" customHeight="1">
      <c r="C103" s="67"/>
      <c r="D103" s="72"/>
      <c r="E103" s="73"/>
      <c r="F103" s="54"/>
      <c r="H103" s="75"/>
      <c r="I103" s="76"/>
      <c r="J103" s="77"/>
      <c r="K103" s="78"/>
      <c r="L103" s="79"/>
      <c r="M103" s="42"/>
      <c r="N103" s="80"/>
    </row>
    <row r="104" ht="15.75" customHeight="1">
      <c r="C104" s="67"/>
      <c r="D104" s="72"/>
      <c r="E104" s="73"/>
      <c r="F104" s="54"/>
      <c r="H104" s="75"/>
      <c r="I104" s="76"/>
      <c r="J104" s="76"/>
      <c r="K104" s="78"/>
      <c r="L104" s="79"/>
      <c r="M104" s="42"/>
      <c r="N104" s="80"/>
    </row>
    <row r="105" ht="15.75" customHeight="1">
      <c r="C105" s="67"/>
      <c r="D105" s="72"/>
      <c r="E105" s="73"/>
      <c r="F105" s="54"/>
      <c r="H105" s="75"/>
      <c r="I105" s="76"/>
      <c r="J105" s="76"/>
      <c r="K105" s="78"/>
      <c r="L105" s="79"/>
      <c r="M105" s="42"/>
      <c r="N105" s="80"/>
    </row>
    <row r="106" ht="15.75" customHeight="1">
      <c r="C106" s="67"/>
      <c r="D106" s="72"/>
      <c r="E106" s="73"/>
      <c r="F106" s="54"/>
      <c r="H106" s="75"/>
      <c r="I106" s="76"/>
      <c r="J106" s="76"/>
      <c r="K106" s="78"/>
      <c r="L106" s="79"/>
      <c r="M106" s="42"/>
      <c r="N106" s="80"/>
    </row>
    <row r="107" ht="15.75" customHeight="1">
      <c r="C107" s="67"/>
      <c r="D107" s="72"/>
      <c r="E107" s="73"/>
      <c r="F107" s="54"/>
      <c r="H107" s="75"/>
      <c r="I107" s="76"/>
      <c r="J107" s="76"/>
      <c r="K107" s="78"/>
      <c r="L107" s="79"/>
      <c r="M107" s="42"/>
      <c r="N107" s="80"/>
    </row>
    <row r="108" ht="15.75" customHeight="1">
      <c r="C108" s="67"/>
      <c r="D108" s="72"/>
      <c r="E108" s="73"/>
      <c r="F108" s="54"/>
      <c r="H108" s="75"/>
      <c r="I108" s="76"/>
      <c r="J108" s="76"/>
      <c r="K108" s="78"/>
      <c r="L108" s="79"/>
      <c r="M108" s="42"/>
      <c r="N108" s="80"/>
    </row>
    <row r="109" ht="15.75" customHeight="1">
      <c r="C109" s="67"/>
      <c r="D109" s="72"/>
      <c r="E109" s="73"/>
      <c r="F109" s="54"/>
      <c r="H109" s="75"/>
      <c r="I109" s="76"/>
      <c r="J109" s="76"/>
      <c r="K109" s="78"/>
      <c r="L109" s="79"/>
      <c r="M109" s="42"/>
      <c r="N109" s="80"/>
    </row>
    <row r="110" ht="15.75" customHeight="1">
      <c r="C110" s="67"/>
      <c r="D110" s="72"/>
      <c r="E110" s="73"/>
      <c r="F110" s="54"/>
      <c r="H110" s="75"/>
      <c r="I110" s="76"/>
      <c r="J110" s="76"/>
      <c r="K110" s="78"/>
      <c r="L110" s="79"/>
      <c r="M110" s="42"/>
      <c r="N110" s="80"/>
    </row>
    <row r="111" ht="15.75" customHeight="1">
      <c r="C111" s="67"/>
      <c r="D111" s="72"/>
      <c r="E111" s="73"/>
      <c r="F111" s="54"/>
      <c r="H111" s="75"/>
      <c r="I111" s="76"/>
      <c r="J111" s="76"/>
      <c r="K111" s="78"/>
      <c r="L111" s="79"/>
      <c r="M111" s="42"/>
      <c r="N111" s="80"/>
    </row>
    <row r="112" ht="15.75" customHeight="1">
      <c r="C112" s="67"/>
      <c r="D112" s="72"/>
      <c r="E112" s="73"/>
      <c r="F112" s="54"/>
      <c r="H112" s="75"/>
      <c r="I112" s="76"/>
      <c r="J112" s="76"/>
      <c r="K112" s="78"/>
      <c r="L112" s="79"/>
      <c r="M112" s="42"/>
      <c r="N112" s="80"/>
    </row>
    <row r="113" ht="15.75" customHeight="1">
      <c r="C113" s="67"/>
      <c r="D113" s="72"/>
      <c r="E113" s="73"/>
      <c r="F113" s="54"/>
      <c r="H113" s="75"/>
      <c r="I113" s="76"/>
      <c r="J113" s="76"/>
      <c r="K113" s="78"/>
      <c r="L113" s="79"/>
      <c r="M113" s="42"/>
      <c r="N113" s="80"/>
    </row>
    <row r="114" ht="15.75" customHeight="1">
      <c r="C114" s="67"/>
      <c r="D114" s="72"/>
      <c r="E114" s="73"/>
      <c r="F114" s="54"/>
      <c r="H114" s="75"/>
      <c r="I114" s="76"/>
      <c r="J114" s="76"/>
      <c r="K114" s="78"/>
      <c r="L114" s="79"/>
      <c r="M114" s="42"/>
      <c r="N114" s="80"/>
    </row>
    <row r="115" ht="15.75" customHeight="1">
      <c r="C115" s="67"/>
      <c r="D115" s="72"/>
      <c r="E115" s="73"/>
      <c r="F115" s="54"/>
      <c r="H115" s="75"/>
      <c r="I115" s="76"/>
      <c r="J115" s="76"/>
      <c r="K115" s="78"/>
      <c r="L115" s="79"/>
      <c r="M115" s="42"/>
      <c r="N115" s="80"/>
    </row>
    <row r="116" ht="15.75" customHeight="1">
      <c r="C116" s="67"/>
      <c r="D116" s="72"/>
      <c r="E116" s="73"/>
      <c r="F116" s="54"/>
      <c r="H116" s="75"/>
      <c r="I116" s="76"/>
      <c r="J116" s="76"/>
      <c r="K116" s="78"/>
      <c r="L116" s="79"/>
      <c r="M116" s="42"/>
      <c r="N116" s="80"/>
    </row>
    <row r="117" ht="15.75" customHeight="1">
      <c r="C117" s="67"/>
      <c r="D117" s="72"/>
      <c r="E117" s="73"/>
      <c r="F117" s="54"/>
      <c r="H117" s="75"/>
      <c r="I117" s="76"/>
      <c r="J117" s="76"/>
      <c r="K117" s="78"/>
      <c r="L117" s="79"/>
      <c r="M117" s="42"/>
      <c r="N117" s="80"/>
    </row>
    <row r="118" ht="15.75" customHeight="1">
      <c r="C118" s="67"/>
      <c r="D118" s="72"/>
      <c r="E118" s="73"/>
      <c r="F118" s="54"/>
      <c r="H118" s="75"/>
      <c r="I118" s="76"/>
      <c r="J118" s="76"/>
      <c r="K118" s="78"/>
      <c r="L118" s="79"/>
      <c r="M118" s="42"/>
      <c r="N118" s="80"/>
    </row>
    <row r="119" ht="15.75" customHeight="1">
      <c r="C119" s="67"/>
      <c r="D119" s="72"/>
      <c r="E119" s="73"/>
      <c r="F119" s="54"/>
      <c r="H119" s="75"/>
      <c r="I119" s="76"/>
      <c r="J119" s="76"/>
      <c r="K119" s="78"/>
      <c r="L119" s="79"/>
      <c r="M119" s="42"/>
      <c r="N119" s="80"/>
    </row>
    <row r="120" ht="15.75" customHeight="1">
      <c r="C120" s="67"/>
      <c r="D120" s="72"/>
      <c r="E120" s="73"/>
      <c r="F120" s="54"/>
      <c r="H120" s="75"/>
      <c r="I120" s="76"/>
      <c r="J120" s="76"/>
      <c r="K120" s="78"/>
      <c r="L120" s="79"/>
      <c r="M120" s="42"/>
      <c r="N120" s="80"/>
    </row>
    <row r="121" ht="15.75" customHeight="1">
      <c r="C121" s="67"/>
      <c r="D121" s="72"/>
      <c r="E121" s="73"/>
      <c r="F121" s="54"/>
      <c r="H121" s="75"/>
      <c r="I121" s="76"/>
      <c r="J121" s="76"/>
      <c r="K121" s="78"/>
      <c r="L121" s="79"/>
      <c r="M121" s="42"/>
      <c r="N121" s="80"/>
    </row>
    <row r="122" ht="15.75" customHeight="1">
      <c r="C122" s="67"/>
      <c r="D122" s="72"/>
      <c r="E122" s="73"/>
      <c r="F122" s="54"/>
      <c r="H122" s="75"/>
      <c r="I122" s="76"/>
      <c r="J122" s="76"/>
      <c r="K122" s="78"/>
      <c r="L122" s="79"/>
      <c r="M122" s="42"/>
      <c r="N122" s="80"/>
    </row>
    <row r="123" ht="15.75" customHeight="1">
      <c r="C123" s="67"/>
      <c r="D123" s="72"/>
      <c r="E123" s="73"/>
      <c r="F123" s="54"/>
      <c r="H123" s="75"/>
      <c r="I123" s="76"/>
      <c r="J123" s="76"/>
      <c r="K123" s="78"/>
      <c r="L123" s="79"/>
      <c r="M123" s="42"/>
      <c r="N123" s="80"/>
    </row>
    <row r="124" ht="15.75" customHeight="1">
      <c r="C124" s="67"/>
      <c r="D124" s="72"/>
      <c r="E124" s="73"/>
      <c r="F124" s="54"/>
      <c r="H124" s="75"/>
      <c r="I124" s="76"/>
      <c r="J124" s="76"/>
      <c r="K124" s="78"/>
      <c r="L124" s="79"/>
      <c r="M124" s="42"/>
      <c r="N124" s="80"/>
    </row>
    <row r="125" ht="15.75" customHeight="1">
      <c r="C125" s="67"/>
      <c r="D125" s="72"/>
      <c r="E125" s="73"/>
      <c r="F125" s="54"/>
      <c r="H125" s="75"/>
      <c r="I125" s="76"/>
      <c r="J125" s="76"/>
      <c r="K125" s="78"/>
      <c r="L125" s="79"/>
      <c r="M125" s="42"/>
      <c r="N125" s="80"/>
    </row>
    <row r="126" ht="15.75" customHeight="1">
      <c r="C126" s="67"/>
      <c r="D126" s="72"/>
      <c r="E126" s="73"/>
      <c r="F126" s="54"/>
      <c r="H126" s="75"/>
      <c r="I126" s="76"/>
      <c r="J126" s="76"/>
      <c r="K126" s="78"/>
      <c r="L126" s="79"/>
      <c r="M126" s="42"/>
      <c r="N126" s="80"/>
    </row>
    <row r="127" ht="15.75" customHeight="1">
      <c r="C127" s="67"/>
      <c r="D127" s="72"/>
      <c r="E127" s="73"/>
      <c r="F127" s="54"/>
      <c r="H127" s="75"/>
      <c r="I127" s="76"/>
      <c r="J127" s="76"/>
      <c r="K127" s="78"/>
      <c r="L127" s="79"/>
      <c r="M127" s="42"/>
      <c r="N127" s="80"/>
    </row>
    <row r="128" ht="15.75" customHeight="1">
      <c r="C128" s="67"/>
      <c r="D128" s="72"/>
      <c r="E128" s="73"/>
      <c r="F128" s="54"/>
      <c r="H128" s="75"/>
      <c r="I128" s="76"/>
      <c r="J128" s="76"/>
      <c r="K128" s="78"/>
      <c r="L128" s="79"/>
      <c r="M128" s="42"/>
      <c r="N128" s="80"/>
    </row>
    <row r="129" ht="15.75" customHeight="1">
      <c r="C129" s="67"/>
      <c r="D129" s="72"/>
      <c r="E129" s="73"/>
      <c r="F129" s="54"/>
      <c r="H129" s="75"/>
      <c r="I129" s="76"/>
      <c r="J129" s="76"/>
      <c r="K129" s="78"/>
      <c r="L129" s="79"/>
      <c r="M129" s="42"/>
      <c r="N129" s="80"/>
    </row>
    <row r="130" ht="15.75" customHeight="1">
      <c r="C130" s="67"/>
      <c r="D130" s="72"/>
      <c r="E130" s="73"/>
      <c r="F130" s="54"/>
      <c r="H130" s="75"/>
      <c r="I130" s="76"/>
      <c r="J130" s="76"/>
      <c r="K130" s="78"/>
      <c r="L130" s="79"/>
      <c r="M130" s="42"/>
      <c r="N130" s="80"/>
    </row>
    <row r="131" ht="15.75" customHeight="1">
      <c r="C131" s="67"/>
      <c r="D131" s="72"/>
      <c r="E131" s="73"/>
      <c r="F131" s="54"/>
      <c r="H131" s="75"/>
      <c r="I131" s="76"/>
      <c r="J131" s="76"/>
      <c r="K131" s="78"/>
      <c r="L131" s="79"/>
      <c r="M131" s="42"/>
      <c r="N131" s="80"/>
    </row>
    <row r="132" ht="15.75" customHeight="1">
      <c r="C132" s="67"/>
      <c r="D132" s="72"/>
      <c r="E132" s="73"/>
      <c r="F132" s="54"/>
      <c r="H132" s="75"/>
      <c r="I132" s="76"/>
      <c r="J132" s="76"/>
      <c r="K132" s="78"/>
      <c r="L132" s="79"/>
      <c r="M132" s="42"/>
      <c r="N132" s="80"/>
    </row>
    <row r="133" ht="15.75" customHeight="1">
      <c r="C133" s="67"/>
      <c r="D133" s="72"/>
      <c r="E133" s="73"/>
      <c r="F133" s="54"/>
      <c r="H133" s="75"/>
      <c r="I133" s="76"/>
      <c r="J133" s="76"/>
      <c r="K133" s="78"/>
      <c r="L133" s="79"/>
      <c r="M133" s="42"/>
      <c r="N133" s="80"/>
    </row>
    <row r="134" ht="15.75" customHeight="1">
      <c r="C134" s="67"/>
      <c r="D134" s="72"/>
      <c r="E134" s="73"/>
      <c r="F134" s="54"/>
      <c r="H134" s="75"/>
      <c r="I134" s="76"/>
      <c r="J134" s="76"/>
      <c r="K134" s="78"/>
      <c r="L134" s="79"/>
      <c r="M134" s="42"/>
      <c r="N134" s="80"/>
    </row>
    <row r="135" ht="15.75" customHeight="1">
      <c r="C135" s="67"/>
      <c r="D135" s="72"/>
      <c r="E135" s="73"/>
      <c r="F135" s="54"/>
      <c r="H135" s="75"/>
      <c r="I135" s="76"/>
      <c r="J135" s="76"/>
      <c r="K135" s="78"/>
      <c r="L135" s="79"/>
      <c r="M135" s="42"/>
      <c r="N135" s="80"/>
    </row>
    <row r="136" ht="15.75" customHeight="1">
      <c r="C136" s="67"/>
      <c r="D136" s="72"/>
      <c r="E136" s="73"/>
      <c r="F136" s="54"/>
      <c r="H136" s="75"/>
      <c r="I136" s="76"/>
      <c r="J136" s="76"/>
      <c r="K136" s="78"/>
      <c r="L136" s="79"/>
      <c r="M136" s="42"/>
      <c r="N136" s="80"/>
    </row>
    <row r="137" ht="15.75" customHeight="1">
      <c r="C137" s="67"/>
      <c r="D137" s="72"/>
      <c r="E137" s="73"/>
      <c r="F137" s="54"/>
      <c r="H137" s="75"/>
      <c r="I137" s="76"/>
      <c r="J137" s="76"/>
      <c r="K137" s="78"/>
      <c r="L137" s="79"/>
      <c r="M137" s="42"/>
      <c r="N137" s="80"/>
    </row>
    <row r="138" ht="15.75" customHeight="1">
      <c r="C138" s="67"/>
      <c r="D138" s="72"/>
      <c r="E138" s="73"/>
      <c r="F138" s="54"/>
      <c r="H138" s="75"/>
      <c r="I138" s="76"/>
      <c r="J138" s="76"/>
      <c r="K138" s="78"/>
      <c r="L138" s="79"/>
      <c r="M138" s="42"/>
      <c r="N138" s="80"/>
    </row>
    <row r="139" ht="15.75" customHeight="1">
      <c r="C139" s="67"/>
      <c r="D139" s="72"/>
      <c r="E139" s="73"/>
      <c r="F139" s="54"/>
      <c r="H139" s="75"/>
      <c r="I139" s="76"/>
      <c r="J139" s="76"/>
      <c r="K139" s="78"/>
      <c r="L139" s="79"/>
      <c r="M139" s="42"/>
      <c r="N139" s="80"/>
    </row>
    <row r="140" ht="15.75" customHeight="1">
      <c r="C140" s="67"/>
      <c r="D140" s="72"/>
      <c r="E140" s="73"/>
      <c r="F140" s="54"/>
      <c r="H140" s="75"/>
      <c r="I140" s="76"/>
      <c r="J140" s="76"/>
      <c r="K140" s="78"/>
      <c r="L140" s="79"/>
      <c r="M140" s="42"/>
      <c r="N140" s="80"/>
    </row>
    <row r="141" ht="15.75" customHeight="1">
      <c r="C141" s="67"/>
      <c r="D141" s="72"/>
      <c r="E141" s="73"/>
      <c r="F141" s="54"/>
      <c r="H141" s="75"/>
      <c r="I141" s="76"/>
      <c r="J141" s="76"/>
      <c r="K141" s="78"/>
      <c r="L141" s="79"/>
      <c r="M141" s="42"/>
      <c r="N141" s="80"/>
    </row>
    <row r="142" ht="15.75" customHeight="1">
      <c r="C142" s="67"/>
      <c r="D142" s="72"/>
      <c r="E142" s="73"/>
      <c r="F142" s="54"/>
      <c r="H142" s="75"/>
      <c r="I142" s="76"/>
      <c r="J142" s="76"/>
      <c r="K142" s="78"/>
      <c r="L142" s="79"/>
      <c r="M142" s="42"/>
      <c r="N142" s="80"/>
    </row>
    <row r="143" ht="15.75" customHeight="1">
      <c r="C143" s="67"/>
      <c r="D143" s="72"/>
      <c r="E143" s="73"/>
      <c r="F143" s="54"/>
      <c r="H143" s="75"/>
      <c r="I143" s="76"/>
      <c r="J143" s="76"/>
      <c r="K143" s="78"/>
      <c r="L143" s="79"/>
      <c r="M143" s="42"/>
      <c r="N143" s="80"/>
    </row>
    <row r="144" ht="15.75" customHeight="1">
      <c r="C144" s="67"/>
      <c r="D144" s="72"/>
      <c r="E144" s="73"/>
      <c r="F144" s="54"/>
      <c r="H144" s="75"/>
      <c r="I144" s="76"/>
      <c r="J144" s="76"/>
      <c r="K144" s="78"/>
      <c r="L144" s="79"/>
      <c r="M144" s="42"/>
      <c r="N144" s="80"/>
    </row>
    <row r="145" ht="15.75" customHeight="1">
      <c r="C145" s="67"/>
      <c r="D145" s="72"/>
      <c r="E145" s="73"/>
      <c r="F145" s="54"/>
      <c r="H145" s="75"/>
      <c r="I145" s="76"/>
      <c r="J145" s="76"/>
      <c r="K145" s="78"/>
      <c r="L145" s="79"/>
      <c r="M145" s="42"/>
      <c r="N145" s="80"/>
    </row>
    <row r="146" ht="15.75" customHeight="1">
      <c r="C146" s="67"/>
      <c r="D146" s="72"/>
      <c r="E146" s="73"/>
      <c r="F146" s="54"/>
      <c r="H146" s="75"/>
      <c r="I146" s="76"/>
      <c r="J146" s="76"/>
      <c r="K146" s="78"/>
      <c r="L146" s="79"/>
      <c r="M146" s="42"/>
      <c r="N146" s="80"/>
    </row>
    <row r="147" ht="15.75" customHeight="1">
      <c r="C147" s="67"/>
      <c r="D147" s="72"/>
      <c r="E147" s="73"/>
      <c r="F147" s="54"/>
      <c r="H147" s="75"/>
      <c r="I147" s="76"/>
      <c r="J147" s="76"/>
      <c r="K147" s="78"/>
      <c r="L147" s="79"/>
      <c r="M147" s="42"/>
      <c r="N147" s="80"/>
    </row>
    <row r="148" ht="15.75" customHeight="1">
      <c r="C148" s="67"/>
      <c r="D148" s="72"/>
      <c r="E148" s="73"/>
      <c r="F148" s="54"/>
      <c r="H148" s="75"/>
      <c r="I148" s="76"/>
      <c r="J148" s="76"/>
      <c r="K148" s="78"/>
      <c r="L148" s="79"/>
      <c r="M148" s="42"/>
      <c r="N148" s="80"/>
    </row>
    <row r="149" ht="15.75" customHeight="1">
      <c r="C149" s="67"/>
      <c r="D149" s="72"/>
      <c r="E149" s="73"/>
      <c r="F149" s="54"/>
      <c r="H149" s="75"/>
      <c r="I149" s="76"/>
      <c r="J149" s="76"/>
      <c r="K149" s="78"/>
      <c r="L149" s="79"/>
      <c r="M149" s="42"/>
      <c r="N149" s="80"/>
    </row>
    <row r="150" ht="15.75" customHeight="1">
      <c r="C150" s="67"/>
      <c r="D150" s="72"/>
      <c r="E150" s="73"/>
      <c r="F150" s="54"/>
      <c r="H150" s="75"/>
      <c r="I150" s="76"/>
      <c r="J150" s="76"/>
      <c r="K150" s="78"/>
      <c r="L150" s="79"/>
      <c r="M150" s="42"/>
      <c r="N150" s="80"/>
    </row>
    <row r="151" ht="15.75" customHeight="1">
      <c r="C151" s="67"/>
      <c r="D151" s="72"/>
      <c r="E151" s="73"/>
      <c r="F151" s="54"/>
      <c r="H151" s="75"/>
      <c r="I151" s="76"/>
      <c r="J151" s="76"/>
      <c r="K151" s="78"/>
      <c r="L151" s="79"/>
      <c r="M151" s="42"/>
      <c r="N151" s="80"/>
    </row>
    <row r="152" ht="15.75" customHeight="1">
      <c r="C152" s="67"/>
      <c r="D152" s="72"/>
      <c r="E152" s="73"/>
      <c r="F152" s="54"/>
      <c r="H152" s="75"/>
      <c r="I152" s="76"/>
      <c r="J152" s="76"/>
      <c r="K152" s="78"/>
      <c r="L152" s="79"/>
      <c r="M152" s="42"/>
      <c r="N152" s="80"/>
    </row>
    <row r="153" ht="15.75" customHeight="1">
      <c r="C153" s="67"/>
      <c r="D153" s="72"/>
      <c r="E153" s="73"/>
      <c r="F153" s="54"/>
      <c r="H153" s="75"/>
      <c r="I153" s="76"/>
      <c r="J153" s="76"/>
      <c r="K153" s="78"/>
      <c r="L153" s="79"/>
      <c r="M153" s="42"/>
      <c r="N153" s="80"/>
    </row>
    <row r="154" ht="15.75" customHeight="1">
      <c r="C154" s="67"/>
      <c r="D154" s="72"/>
      <c r="E154" s="73"/>
      <c r="F154" s="54"/>
      <c r="H154" s="75"/>
      <c r="I154" s="76"/>
      <c r="J154" s="76"/>
      <c r="K154" s="78"/>
      <c r="L154" s="79"/>
      <c r="M154" s="42"/>
      <c r="N154" s="80"/>
    </row>
    <row r="155" ht="15.75" customHeight="1">
      <c r="C155" s="67"/>
      <c r="D155" s="72"/>
      <c r="E155" s="73"/>
      <c r="F155" s="54"/>
      <c r="H155" s="75"/>
      <c r="I155" s="76"/>
      <c r="J155" s="76"/>
      <c r="K155" s="78"/>
      <c r="L155" s="79"/>
      <c r="M155" s="42"/>
      <c r="N155" s="80"/>
    </row>
    <row r="156" ht="15.75" customHeight="1">
      <c r="C156" s="67"/>
      <c r="D156" s="72"/>
      <c r="E156" s="73"/>
      <c r="F156" s="54"/>
      <c r="H156" s="75"/>
      <c r="I156" s="76"/>
      <c r="J156" s="76"/>
      <c r="K156" s="78"/>
      <c r="L156" s="79"/>
      <c r="M156" s="42"/>
      <c r="N156" s="80"/>
    </row>
    <row r="157" ht="15.75" customHeight="1">
      <c r="C157" s="67"/>
      <c r="D157" s="72"/>
      <c r="E157" s="73"/>
      <c r="F157" s="54"/>
      <c r="H157" s="75"/>
      <c r="I157" s="76"/>
      <c r="J157" s="76"/>
      <c r="K157" s="78"/>
      <c r="L157" s="79"/>
      <c r="M157" s="42"/>
      <c r="N157" s="80"/>
    </row>
    <row r="158" ht="15.75" customHeight="1">
      <c r="C158" s="67"/>
      <c r="D158" s="72"/>
      <c r="E158" s="73"/>
      <c r="F158" s="54"/>
      <c r="H158" s="75"/>
      <c r="I158" s="76"/>
      <c r="J158" s="76"/>
      <c r="K158" s="78"/>
      <c r="L158" s="79"/>
      <c r="M158" s="42"/>
      <c r="N158" s="80"/>
    </row>
    <row r="159" ht="15.75" customHeight="1">
      <c r="C159" s="67"/>
      <c r="D159" s="72"/>
      <c r="E159" s="73"/>
      <c r="F159" s="54"/>
      <c r="H159" s="75"/>
      <c r="I159" s="76"/>
      <c r="J159" s="76"/>
      <c r="K159" s="78"/>
      <c r="L159" s="79"/>
      <c r="M159" s="42"/>
      <c r="N159" s="80"/>
    </row>
    <row r="160" ht="15.75" customHeight="1">
      <c r="C160" s="67"/>
      <c r="D160" s="72"/>
      <c r="E160" s="73"/>
      <c r="F160" s="54"/>
      <c r="H160" s="75"/>
      <c r="I160" s="76"/>
      <c r="J160" s="76"/>
      <c r="K160" s="78"/>
      <c r="L160" s="79"/>
      <c r="M160" s="42"/>
      <c r="N160" s="80"/>
    </row>
    <row r="161" ht="15.75" customHeight="1">
      <c r="C161" s="67"/>
      <c r="D161" s="72"/>
      <c r="E161" s="73"/>
      <c r="F161" s="54"/>
      <c r="H161" s="75"/>
      <c r="I161" s="76"/>
      <c r="J161" s="76"/>
      <c r="K161" s="78"/>
      <c r="L161" s="79"/>
      <c r="M161" s="42"/>
      <c r="N161" s="80"/>
    </row>
    <row r="162" ht="15.75" customHeight="1">
      <c r="C162" s="67"/>
      <c r="D162" s="72"/>
      <c r="E162" s="73"/>
      <c r="F162" s="54"/>
      <c r="H162" s="75"/>
      <c r="I162" s="76"/>
      <c r="J162" s="76"/>
      <c r="K162" s="78"/>
      <c r="L162" s="79"/>
      <c r="M162" s="42"/>
      <c r="N162" s="80"/>
    </row>
    <row r="163" ht="15.75" customHeight="1">
      <c r="C163" s="67"/>
      <c r="D163" s="72"/>
      <c r="E163" s="73"/>
      <c r="F163" s="54"/>
      <c r="H163" s="75"/>
      <c r="I163" s="76"/>
      <c r="J163" s="76"/>
      <c r="K163" s="78"/>
      <c r="L163" s="79"/>
      <c r="M163" s="42"/>
      <c r="N163" s="80"/>
    </row>
    <row r="164" ht="15.75" customHeight="1">
      <c r="C164" s="67"/>
      <c r="D164" s="72"/>
      <c r="E164" s="73"/>
      <c r="F164" s="54"/>
      <c r="H164" s="75"/>
      <c r="I164" s="76"/>
      <c r="J164" s="76"/>
      <c r="K164" s="78"/>
      <c r="L164" s="79"/>
      <c r="M164" s="42"/>
      <c r="N164" s="80"/>
    </row>
    <row r="165" ht="15.75" customHeight="1">
      <c r="C165" s="67"/>
      <c r="D165" s="72"/>
      <c r="E165" s="73"/>
      <c r="F165" s="54"/>
      <c r="H165" s="75"/>
      <c r="I165" s="76"/>
      <c r="J165" s="76"/>
      <c r="K165" s="78"/>
      <c r="L165" s="79"/>
      <c r="M165" s="42"/>
      <c r="N165" s="80"/>
    </row>
    <row r="166" ht="15.75" customHeight="1">
      <c r="C166" s="67"/>
      <c r="D166" s="72"/>
      <c r="E166" s="73"/>
      <c r="F166" s="54"/>
      <c r="H166" s="75"/>
      <c r="I166" s="76"/>
      <c r="J166" s="76"/>
      <c r="K166" s="78"/>
      <c r="L166" s="79"/>
      <c r="M166" s="42"/>
      <c r="N166" s="80"/>
    </row>
    <row r="167" ht="15.75" customHeight="1">
      <c r="C167" s="67"/>
      <c r="D167" s="72"/>
      <c r="E167" s="73"/>
      <c r="F167" s="54"/>
      <c r="H167" s="75"/>
      <c r="I167" s="76"/>
      <c r="J167" s="76"/>
      <c r="K167" s="78"/>
      <c r="L167" s="79"/>
      <c r="M167" s="42"/>
      <c r="N167" s="80"/>
    </row>
    <row r="168" ht="15.75" customHeight="1">
      <c r="C168" s="67"/>
      <c r="D168" s="72"/>
      <c r="E168" s="73"/>
      <c r="F168" s="54"/>
      <c r="H168" s="75"/>
      <c r="I168" s="76"/>
      <c r="J168" s="76"/>
      <c r="K168" s="78"/>
      <c r="L168" s="79"/>
      <c r="M168" s="42"/>
      <c r="N168" s="80"/>
    </row>
    <row r="169" ht="15.75" customHeight="1">
      <c r="C169" s="67"/>
      <c r="D169" s="72"/>
      <c r="E169" s="73"/>
      <c r="F169" s="54"/>
      <c r="H169" s="75"/>
      <c r="I169" s="76"/>
      <c r="J169" s="76"/>
      <c r="K169" s="78"/>
      <c r="L169" s="79"/>
      <c r="M169" s="42"/>
      <c r="N169" s="80"/>
    </row>
    <row r="170" ht="15.75" customHeight="1">
      <c r="C170" s="67"/>
      <c r="D170" s="72"/>
      <c r="E170" s="73"/>
      <c r="F170" s="54"/>
      <c r="H170" s="75"/>
      <c r="I170" s="76"/>
      <c r="J170" s="76"/>
      <c r="K170" s="78"/>
      <c r="L170" s="79"/>
      <c r="M170" s="42"/>
      <c r="N170" s="80"/>
    </row>
    <row r="171" ht="15.75" customHeight="1">
      <c r="C171" s="67"/>
      <c r="D171" s="72"/>
      <c r="E171" s="73"/>
      <c r="F171" s="54"/>
      <c r="H171" s="75"/>
      <c r="I171" s="76"/>
      <c r="J171" s="76"/>
      <c r="K171" s="78"/>
      <c r="L171" s="79"/>
      <c r="M171" s="42"/>
      <c r="N171" s="80"/>
    </row>
    <row r="172" ht="15.75" customHeight="1">
      <c r="C172" s="67"/>
      <c r="D172" s="72"/>
      <c r="E172" s="73"/>
      <c r="F172" s="54"/>
      <c r="H172" s="75"/>
      <c r="I172" s="76"/>
      <c r="J172" s="76"/>
      <c r="K172" s="78"/>
      <c r="L172" s="79"/>
      <c r="M172" s="42"/>
      <c r="N172" s="80"/>
    </row>
    <row r="173" ht="15.75" customHeight="1">
      <c r="C173" s="67"/>
      <c r="D173" s="72"/>
      <c r="E173" s="73"/>
      <c r="F173" s="54"/>
      <c r="H173" s="75"/>
      <c r="I173" s="76"/>
      <c r="J173" s="76"/>
      <c r="K173" s="78"/>
      <c r="L173" s="79"/>
      <c r="M173" s="42"/>
      <c r="N173" s="80"/>
    </row>
    <row r="174" ht="15.75" customHeight="1">
      <c r="C174" s="67"/>
      <c r="D174" s="72"/>
      <c r="E174" s="73"/>
      <c r="F174" s="54"/>
      <c r="H174" s="75"/>
      <c r="I174" s="76"/>
      <c r="J174" s="76"/>
      <c r="K174" s="78"/>
      <c r="L174" s="79"/>
      <c r="M174" s="42"/>
      <c r="N174" s="80"/>
    </row>
    <row r="175" ht="15.75" customHeight="1">
      <c r="C175" s="67"/>
      <c r="D175" s="72"/>
      <c r="E175" s="73"/>
      <c r="F175" s="54"/>
      <c r="H175" s="75"/>
      <c r="I175" s="76"/>
      <c r="J175" s="76"/>
      <c r="K175" s="78"/>
      <c r="L175" s="79"/>
      <c r="M175" s="42"/>
      <c r="N175" s="80"/>
    </row>
    <row r="176" ht="15.75" customHeight="1">
      <c r="C176" s="67"/>
      <c r="D176" s="72"/>
      <c r="E176" s="73"/>
      <c r="F176" s="54"/>
      <c r="H176" s="75"/>
      <c r="I176" s="76"/>
      <c r="J176" s="76"/>
      <c r="K176" s="78"/>
      <c r="L176" s="79"/>
      <c r="M176" s="42"/>
      <c r="N176" s="80"/>
    </row>
    <row r="177" ht="15.75" customHeight="1">
      <c r="C177" s="67"/>
      <c r="D177" s="72"/>
      <c r="E177" s="73"/>
      <c r="F177" s="54"/>
      <c r="H177" s="75"/>
      <c r="I177" s="76"/>
      <c r="J177" s="76"/>
      <c r="K177" s="78"/>
      <c r="L177" s="79"/>
      <c r="M177" s="42"/>
      <c r="N177" s="80"/>
    </row>
    <row r="178" ht="15.75" customHeight="1">
      <c r="C178" s="67"/>
      <c r="D178" s="72"/>
      <c r="E178" s="73"/>
      <c r="F178" s="54"/>
      <c r="H178" s="75"/>
      <c r="I178" s="76"/>
      <c r="J178" s="76"/>
      <c r="K178" s="78"/>
      <c r="L178" s="79"/>
      <c r="M178" s="42"/>
      <c r="N178" s="80"/>
    </row>
    <row r="179" ht="15.75" customHeight="1">
      <c r="C179" s="67"/>
      <c r="D179" s="72"/>
      <c r="E179" s="73"/>
      <c r="F179" s="54"/>
      <c r="H179" s="75"/>
      <c r="I179" s="76"/>
      <c r="J179" s="76"/>
      <c r="K179" s="78"/>
      <c r="L179" s="79"/>
      <c r="M179" s="42"/>
      <c r="N179" s="80"/>
    </row>
    <row r="180" ht="15.75" customHeight="1">
      <c r="C180" s="67"/>
      <c r="D180" s="72"/>
      <c r="E180" s="73"/>
      <c r="F180" s="54"/>
      <c r="H180" s="75"/>
      <c r="I180" s="76"/>
      <c r="J180" s="76"/>
      <c r="K180" s="78"/>
      <c r="L180" s="79"/>
      <c r="M180" s="42"/>
      <c r="N180" s="80"/>
    </row>
    <row r="181" ht="15.75" customHeight="1">
      <c r="C181" s="67"/>
      <c r="D181" s="72"/>
      <c r="E181" s="73"/>
      <c r="F181" s="54"/>
      <c r="H181" s="75"/>
      <c r="I181" s="76"/>
      <c r="J181" s="76"/>
      <c r="K181" s="78"/>
      <c r="L181" s="79"/>
      <c r="M181" s="42"/>
      <c r="N181" s="80"/>
    </row>
    <row r="182" ht="15.75" customHeight="1">
      <c r="C182" s="67"/>
      <c r="D182" s="72"/>
      <c r="E182" s="73"/>
      <c r="F182" s="54"/>
      <c r="H182" s="75"/>
      <c r="I182" s="76"/>
      <c r="J182" s="76"/>
      <c r="K182" s="78"/>
      <c r="L182" s="79"/>
      <c r="M182" s="42"/>
      <c r="N182" s="80"/>
    </row>
    <row r="183" ht="15.75" customHeight="1">
      <c r="C183" s="67"/>
      <c r="D183" s="72"/>
      <c r="E183" s="73"/>
      <c r="F183" s="54"/>
      <c r="H183" s="75"/>
      <c r="I183" s="76"/>
      <c r="J183" s="76"/>
      <c r="K183" s="78"/>
      <c r="L183" s="79"/>
      <c r="M183" s="42"/>
      <c r="N183" s="80"/>
    </row>
    <row r="184" ht="15.75" customHeight="1">
      <c r="C184" s="67"/>
      <c r="D184" s="72"/>
      <c r="E184" s="73"/>
      <c r="F184" s="54"/>
      <c r="H184" s="75"/>
      <c r="I184" s="76"/>
      <c r="J184" s="76"/>
      <c r="K184" s="78"/>
      <c r="L184" s="79"/>
      <c r="M184" s="42"/>
      <c r="N184" s="80"/>
    </row>
    <row r="185" ht="15.75" customHeight="1">
      <c r="C185" s="67"/>
      <c r="D185" s="72"/>
      <c r="E185" s="73"/>
      <c r="F185" s="54"/>
      <c r="H185" s="75"/>
      <c r="I185" s="76"/>
      <c r="J185" s="76"/>
      <c r="K185" s="78"/>
      <c r="L185" s="79"/>
      <c r="M185" s="42"/>
      <c r="N185" s="80"/>
    </row>
    <row r="186" ht="15.75" customHeight="1">
      <c r="C186" s="67"/>
      <c r="D186" s="72"/>
      <c r="E186" s="73"/>
      <c r="F186" s="54"/>
      <c r="H186" s="75"/>
      <c r="I186" s="76"/>
      <c r="J186" s="76"/>
      <c r="K186" s="78"/>
      <c r="L186" s="79"/>
      <c r="M186" s="42"/>
      <c r="N186" s="80"/>
    </row>
    <row r="187" ht="15.75" customHeight="1">
      <c r="C187" s="67"/>
      <c r="D187" s="72"/>
      <c r="E187" s="73"/>
      <c r="F187" s="54"/>
      <c r="H187" s="75"/>
      <c r="I187" s="76"/>
      <c r="J187" s="76"/>
      <c r="K187" s="78"/>
      <c r="L187" s="79"/>
      <c r="M187" s="42"/>
      <c r="N187" s="80"/>
    </row>
    <row r="188" ht="15.75" customHeight="1">
      <c r="C188" s="67"/>
      <c r="D188" s="72"/>
      <c r="E188" s="73"/>
      <c r="F188" s="54"/>
      <c r="H188" s="75"/>
      <c r="I188" s="76"/>
      <c r="J188" s="76"/>
      <c r="K188" s="78"/>
      <c r="L188" s="79"/>
      <c r="M188" s="42"/>
      <c r="N188" s="80"/>
    </row>
    <row r="189" ht="15.75" customHeight="1">
      <c r="C189" s="67"/>
      <c r="D189" s="72"/>
      <c r="E189" s="73"/>
      <c r="F189" s="54"/>
      <c r="H189" s="75"/>
      <c r="I189" s="76"/>
      <c r="J189" s="76"/>
      <c r="K189" s="78"/>
      <c r="L189" s="79"/>
      <c r="M189" s="42"/>
      <c r="N189" s="80"/>
    </row>
    <row r="190" ht="15.75" customHeight="1">
      <c r="C190" s="67"/>
      <c r="D190" s="72"/>
      <c r="E190" s="73"/>
      <c r="F190" s="54"/>
      <c r="H190" s="75"/>
      <c r="I190" s="76"/>
      <c r="J190" s="76"/>
      <c r="K190" s="78"/>
      <c r="L190" s="79"/>
      <c r="M190" s="42"/>
      <c r="N190" s="80"/>
    </row>
    <row r="191" ht="15.75" customHeight="1">
      <c r="C191" s="67"/>
      <c r="D191" s="72"/>
      <c r="E191" s="73"/>
      <c r="F191" s="54"/>
      <c r="H191" s="75"/>
      <c r="I191" s="76"/>
      <c r="J191" s="76"/>
      <c r="K191" s="78"/>
      <c r="L191" s="79"/>
      <c r="M191" s="42"/>
      <c r="N191" s="80"/>
    </row>
    <row r="192" ht="15.75" customHeight="1">
      <c r="C192" s="67"/>
      <c r="D192" s="72"/>
      <c r="E192" s="73"/>
      <c r="F192" s="54"/>
      <c r="H192" s="75"/>
      <c r="I192" s="76"/>
      <c r="J192" s="76"/>
      <c r="K192" s="78"/>
      <c r="L192" s="79"/>
      <c r="M192" s="42"/>
      <c r="N192" s="80"/>
    </row>
    <row r="193" ht="15.75" customHeight="1">
      <c r="C193" s="67"/>
      <c r="D193" s="72"/>
      <c r="E193" s="73"/>
      <c r="F193" s="54"/>
      <c r="H193" s="75"/>
      <c r="I193" s="76"/>
      <c r="J193" s="76"/>
      <c r="K193" s="78"/>
      <c r="L193" s="79"/>
      <c r="M193" s="42"/>
      <c r="N193" s="80"/>
    </row>
    <row r="194" ht="15.75" customHeight="1">
      <c r="C194" s="67"/>
      <c r="D194" s="72"/>
      <c r="E194" s="73"/>
      <c r="F194" s="54"/>
      <c r="H194" s="75"/>
      <c r="I194" s="76"/>
      <c r="J194" s="76"/>
      <c r="K194" s="78"/>
      <c r="L194" s="79"/>
      <c r="M194" s="42"/>
      <c r="N194" s="80"/>
    </row>
    <row r="195" ht="15.75" customHeight="1">
      <c r="C195" s="67"/>
      <c r="D195" s="72"/>
      <c r="E195" s="73"/>
      <c r="F195" s="54"/>
      <c r="H195" s="75"/>
      <c r="I195" s="76"/>
      <c r="J195" s="76"/>
      <c r="K195" s="78"/>
      <c r="L195" s="79"/>
      <c r="M195" s="42"/>
      <c r="N195" s="80"/>
    </row>
    <row r="196" ht="15.75" customHeight="1">
      <c r="C196" s="67"/>
      <c r="D196" s="72"/>
      <c r="E196" s="73"/>
      <c r="F196" s="54"/>
      <c r="H196" s="75"/>
      <c r="I196" s="76"/>
      <c r="J196" s="76"/>
      <c r="K196" s="78"/>
      <c r="L196" s="79"/>
      <c r="M196" s="42"/>
      <c r="N196" s="80"/>
    </row>
    <row r="197" ht="15.75" customHeight="1">
      <c r="C197" s="67"/>
      <c r="D197" s="72"/>
      <c r="E197" s="73"/>
      <c r="F197" s="54"/>
      <c r="H197" s="75"/>
      <c r="I197" s="76"/>
      <c r="J197" s="76"/>
      <c r="K197" s="78"/>
      <c r="L197" s="79"/>
      <c r="M197" s="42"/>
      <c r="N197" s="80"/>
    </row>
    <row r="198" ht="15.75" customHeight="1">
      <c r="C198" s="67"/>
      <c r="D198" s="72"/>
      <c r="E198" s="73"/>
      <c r="F198" s="54"/>
      <c r="H198" s="75"/>
      <c r="I198" s="76"/>
      <c r="J198" s="76"/>
      <c r="K198" s="78"/>
      <c r="L198" s="79"/>
      <c r="M198" s="42"/>
      <c r="N198" s="80"/>
    </row>
    <row r="199" ht="15.75" customHeight="1">
      <c r="C199" s="67"/>
      <c r="D199" s="72"/>
      <c r="E199" s="73"/>
      <c r="F199" s="54"/>
      <c r="H199" s="75"/>
      <c r="I199" s="76"/>
      <c r="J199" s="76"/>
      <c r="K199" s="78"/>
      <c r="L199" s="79"/>
      <c r="M199" s="42"/>
      <c r="N199" s="80"/>
    </row>
    <row r="200" ht="15.75" customHeight="1">
      <c r="C200" s="67"/>
      <c r="D200" s="72"/>
      <c r="E200" s="73"/>
      <c r="F200" s="54"/>
      <c r="H200" s="75"/>
      <c r="I200" s="76"/>
      <c r="J200" s="76"/>
      <c r="K200" s="78"/>
      <c r="L200" s="79"/>
      <c r="M200" s="42"/>
      <c r="N200" s="80"/>
    </row>
    <row r="201" ht="15.75" customHeight="1">
      <c r="C201" s="67"/>
      <c r="D201" s="72"/>
      <c r="E201" s="73"/>
      <c r="F201" s="54"/>
      <c r="H201" s="75"/>
      <c r="I201" s="76"/>
      <c r="J201" s="76"/>
      <c r="K201" s="78"/>
      <c r="L201" s="79"/>
      <c r="M201" s="42"/>
      <c r="N201" s="80"/>
    </row>
    <row r="202" ht="15.75" customHeight="1">
      <c r="C202" s="67"/>
      <c r="D202" s="72"/>
      <c r="E202" s="73"/>
      <c r="F202" s="54"/>
      <c r="H202" s="75"/>
      <c r="I202" s="76"/>
      <c r="J202" s="76"/>
      <c r="K202" s="78"/>
      <c r="L202" s="79"/>
      <c r="M202" s="42"/>
      <c r="N202" s="80"/>
    </row>
    <row r="203" ht="15.75" customHeight="1">
      <c r="C203" s="67"/>
      <c r="D203" s="72"/>
      <c r="E203" s="73"/>
      <c r="F203" s="54"/>
      <c r="H203" s="75"/>
      <c r="I203" s="76"/>
      <c r="J203" s="76"/>
      <c r="K203" s="78"/>
      <c r="L203" s="79"/>
      <c r="M203" s="42"/>
      <c r="N203" s="80"/>
    </row>
    <row r="204" ht="15.75" customHeight="1">
      <c r="C204" s="67"/>
      <c r="D204" s="72"/>
      <c r="E204" s="72"/>
      <c r="F204" s="54"/>
      <c r="H204" s="75"/>
      <c r="I204" s="76"/>
      <c r="J204" s="76"/>
      <c r="K204" s="78"/>
      <c r="L204" s="79"/>
      <c r="M204" s="42"/>
      <c r="N204" s="80"/>
    </row>
    <row r="205" ht="15.75" customHeight="1">
      <c r="C205" s="67"/>
      <c r="D205" s="72"/>
      <c r="E205" s="72"/>
      <c r="F205" s="54"/>
      <c r="H205" s="75"/>
      <c r="I205" s="76"/>
      <c r="J205" s="76"/>
      <c r="K205" s="78"/>
      <c r="L205" s="79"/>
      <c r="M205" s="42"/>
      <c r="N205" s="80"/>
    </row>
    <row r="206" ht="15.75" customHeight="1">
      <c r="C206" s="67"/>
      <c r="D206" s="72"/>
      <c r="E206" s="72"/>
      <c r="F206" s="54"/>
      <c r="H206" s="75"/>
      <c r="I206" s="76"/>
      <c r="J206" s="76"/>
      <c r="K206" s="78"/>
      <c r="L206" s="79"/>
      <c r="M206" s="42"/>
      <c r="N206" s="80"/>
    </row>
    <row r="207" ht="15.75" customHeight="1">
      <c r="C207" s="67"/>
      <c r="D207" s="72"/>
      <c r="E207" s="72"/>
      <c r="F207" s="54"/>
      <c r="H207" s="75"/>
      <c r="I207" s="76"/>
      <c r="J207" s="76"/>
      <c r="K207" s="78"/>
      <c r="L207" s="79"/>
      <c r="M207" s="42"/>
      <c r="N207" s="80"/>
    </row>
    <row r="208" ht="15.75" customHeight="1">
      <c r="C208" s="67"/>
      <c r="D208" s="72"/>
      <c r="E208" s="72"/>
      <c r="F208" s="54"/>
      <c r="H208" s="75"/>
      <c r="I208" s="76"/>
      <c r="J208" s="76"/>
      <c r="K208" s="78"/>
      <c r="L208" s="79"/>
      <c r="M208" s="42"/>
      <c r="N208" s="80"/>
    </row>
    <row r="209" ht="15.75" customHeight="1">
      <c r="C209" s="67"/>
      <c r="D209" s="72"/>
      <c r="E209" s="72"/>
      <c r="F209" s="54"/>
      <c r="H209" s="75"/>
      <c r="I209" s="76"/>
      <c r="J209" s="76"/>
      <c r="K209" s="78"/>
      <c r="L209" s="79"/>
      <c r="M209" s="42"/>
      <c r="N209" s="80"/>
    </row>
    <row r="210" ht="15.75" customHeight="1">
      <c r="C210" s="67"/>
      <c r="D210" s="72"/>
      <c r="E210" s="72"/>
      <c r="F210" s="54"/>
      <c r="H210" s="75"/>
      <c r="I210" s="76"/>
      <c r="J210" s="76"/>
      <c r="K210" s="78"/>
      <c r="L210" s="79"/>
      <c r="M210" s="42"/>
      <c r="N210" s="80"/>
    </row>
    <row r="211" ht="15.75" customHeight="1">
      <c r="C211" s="67"/>
      <c r="D211" s="72"/>
      <c r="E211" s="72"/>
      <c r="F211" s="54"/>
      <c r="H211" s="75"/>
      <c r="I211" s="76"/>
      <c r="J211" s="76"/>
      <c r="K211" s="78"/>
      <c r="L211" s="79"/>
      <c r="M211" s="42"/>
      <c r="N211" s="80"/>
    </row>
    <row r="212" ht="15.75" customHeight="1">
      <c r="C212" s="67"/>
      <c r="D212" s="72"/>
      <c r="E212" s="72"/>
      <c r="F212" s="54"/>
      <c r="H212" s="75"/>
      <c r="I212" s="76"/>
      <c r="J212" s="76"/>
      <c r="K212" s="78"/>
      <c r="L212" s="79"/>
      <c r="M212" s="42"/>
      <c r="N212" s="80"/>
    </row>
    <row r="213" ht="15.75" customHeight="1">
      <c r="C213" s="67"/>
      <c r="D213" s="72"/>
      <c r="E213" s="72"/>
      <c r="F213" s="54"/>
      <c r="H213" s="75"/>
      <c r="I213" s="76"/>
      <c r="J213" s="76"/>
      <c r="K213" s="78"/>
      <c r="L213" s="79"/>
      <c r="M213" s="42"/>
      <c r="N213" s="80"/>
    </row>
    <row r="214" ht="15.75" customHeight="1">
      <c r="C214" s="67"/>
      <c r="D214" s="72"/>
      <c r="E214" s="72"/>
      <c r="F214" s="54"/>
      <c r="H214" s="75"/>
      <c r="I214" s="76"/>
      <c r="J214" s="76"/>
      <c r="K214" s="78"/>
      <c r="L214" s="79"/>
      <c r="M214" s="42"/>
      <c r="N214" s="80"/>
    </row>
    <row r="215" ht="15.75" customHeight="1">
      <c r="C215" s="67"/>
      <c r="D215" s="72"/>
      <c r="E215" s="72"/>
      <c r="F215" s="54"/>
      <c r="H215" s="75"/>
      <c r="I215" s="76"/>
      <c r="J215" s="76"/>
      <c r="K215" s="78"/>
      <c r="L215" s="79"/>
      <c r="M215" s="42"/>
      <c r="N215" s="80"/>
    </row>
    <row r="216" ht="15.75" customHeight="1">
      <c r="C216" s="67"/>
      <c r="D216" s="72"/>
      <c r="E216" s="72"/>
      <c r="F216" s="54"/>
      <c r="H216" s="75"/>
      <c r="I216" s="76"/>
      <c r="J216" s="76"/>
      <c r="K216" s="78"/>
      <c r="L216" s="79"/>
      <c r="M216" s="42"/>
      <c r="N216" s="80"/>
    </row>
    <row r="217" ht="15.75" customHeight="1">
      <c r="C217" s="67"/>
      <c r="D217" s="72"/>
      <c r="E217" s="72"/>
      <c r="F217" s="54"/>
      <c r="H217" s="75"/>
      <c r="I217" s="76"/>
      <c r="J217" s="76"/>
      <c r="K217" s="78"/>
      <c r="L217" s="79"/>
      <c r="M217" s="42"/>
      <c r="N217" s="80"/>
    </row>
    <row r="218" ht="15.75" customHeight="1">
      <c r="C218" s="67"/>
      <c r="D218" s="72"/>
      <c r="E218" s="72"/>
      <c r="F218" s="54"/>
      <c r="H218" s="75"/>
      <c r="I218" s="76"/>
      <c r="J218" s="76"/>
      <c r="K218" s="78"/>
      <c r="L218" s="79"/>
      <c r="M218" s="42"/>
      <c r="N218" s="80"/>
    </row>
    <row r="219" ht="15.75" customHeight="1">
      <c r="C219" s="67"/>
      <c r="D219" s="72"/>
      <c r="E219" s="72"/>
      <c r="F219" s="54"/>
      <c r="H219" s="75"/>
      <c r="I219" s="76"/>
      <c r="J219" s="76"/>
      <c r="K219" s="78"/>
      <c r="L219" s="79"/>
      <c r="M219" s="42"/>
      <c r="N219" s="80"/>
    </row>
    <row r="220" ht="15.75" customHeight="1">
      <c r="C220" s="67"/>
      <c r="D220" s="72"/>
      <c r="E220" s="72"/>
      <c r="F220" s="54"/>
      <c r="H220" s="75"/>
      <c r="I220" s="76"/>
      <c r="J220" s="76"/>
      <c r="K220" s="78"/>
      <c r="L220" s="79"/>
      <c r="M220" s="42"/>
      <c r="N220" s="80"/>
    </row>
    <row r="221" ht="15.75" customHeight="1">
      <c r="C221" s="67"/>
      <c r="D221" s="72"/>
      <c r="E221" s="72"/>
      <c r="F221" s="54"/>
      <c r="H221" s="75"/>
      <c r="I221" s="76"/>
      <c r="J221" s="76"/>
      <c r="K221" s="78"/>
      <c r="L221" s="79"/>
      <c r="M221" s="42"/>
      <c r="N221" s="80"/>
    </row>
    <row r="222" ht="15.75" customHeight="1">
      <c r="C222" s="67"/>
      <c r="D222" s="72"/>
      <c r="E222" s="72"/>
      <c r="F222" s="54"/>
      <c r="H222" s="75"/>
      <c r="I222" s="76"/>
      <c r="J222" s="76"/>
      <c r="K222" s="78"/>
      <c r="L222" s="79"/>
      <c r="M222" s="42"/>
      <c r="N222" s="80"/>
    </row>
    <row r="223" ht="15.75" customHeight="1">
      <c r="C223" s="67"/>
      <c r="D223" s="72"/>
      <c r="E223" s="72"/>
      <c r="F223" s="54"/>
      <c r="H223" s="75"/>
      <c r="I223" s="76"/>
      <c r="J223" s="76"/>
      <c r="K223" s="78"/>
      <c r="L223" s="79"/>
      <c r="M223" s="42"/>
      <c r="N223" s="80"/>
    </row>
    <row r="224" ht="15.75" customHeight="1">
      <c r="C224" s="67"/>
      <c r="D224" s="72"/>
      <c r="E224" s="72"/>
      <c r="F224" s="54"/>
      <c r="H224" s="75"/>
      <c r="I224" s="76"/>
      <c r="J224" s="76"/>
      <c r="K224" s="78"/>
      <c r="L224" s="79"/>
      <c r="M224" s="42"/>
      <c r="N224" s="80"/>
    </row>
    <row r="225" ht="15.75" customHeight="1">
      <c r="C225" s="67"/>
      <c r="D225" s="72"/>
      <c r="E225" s="72"/>
      <c r="F225" s="54"/>
      <c r="H225" s="75"/>
      <c r="I225" s="76"/>
      <c r="J225" s="76"/>
      <c r="K225" s="78"/>
      <c r="L225" s="79"/>
      <c r="M225" s="42"/>
      <c r="N225" s="80"/>
    </row>
    <row r="226" ht="15.75" customHeight="1">
      <c r="C226" s="67"/>
      <c r="D226" s="72"/>
      <c r="E226" s="72"/>
      <c r="F226" s="54"/>
      <c r="H226" s="75"/>
      <c r="I226" s="76"/>
      <c r="J226" s="76"/>
      <c r="K226" s="78"/>
      <c r="L226" s="79"/>
      <c r="M226" s="42"/>
      <c r="N226" s="80"/>
    </row>
    <row r="227" ht="15.75" customHeight="1">
      <c r="C227" s="67"/>
      <c r="D227" s="72"/>
      <c r="E227" s="72"/>
      <c r="F227" s="54"/>
      <c r="H227" s="75"/>
      <c r="I227" s="76"/>
      <c r="J227" s="76"/>
      <c r="K227" s="78"/>
      <c r="L227" s="79"/>
      <c r="M227" s="42"/>
      <c r="N227" s="80"/>
    </row>
    <row r="228" ht="15.75" customHeight="1">
      <c r="C228" s="67"/>
      <c r="D228" s="72"/>
      <c r="E228" s="72"/>
      <c r="F228" s="54"/>
      <c r="H228" s="75"/>
      <c r="I228" s="76"/>
      <c r="J228" s="76"/>
      <c r="K228" s="78"/>
      <c r="L228" s="79"/>
      <c r="M228" s="42"/>
      <c r="N228" s="80"/>
    </row>
    <row r="229" ht="15.75" customHeight="1">
      <c r="C229" s="67"/>
      <c r="D229" s="72"/>
      <c r="E229" s="72"/>
      <c r="F229" s="54"/>
      <c r="H229" s="75"/>
      <c r="I229" s="76"/>
      <c r="J229" s="76"/>
      <c r="K229" s="78"/>
      <c r="L229" s="79"/>
      <c r="M229" s="42"/>
      <c r="N229" s="80"/>
    </row>
    <row r="230" ht="15.75" customHeight="1">
      <c r="C230" s="67"/>
      <c r="D230" s="72"/>
      <c r="E230" s="72"/>
      <c r="F230" s="54"/>
      <c r="H230" s="75"/>
      <c r="I230" s="76"/>
      <c r="J230" s="76"/>
      <c r="K230" s="78"/>
      <c r="L230" s="79"/>
      <c r="M230" s="42"/>
      <c r="N230" s="80"/>
    </row>
    <row r="231" ht="15.75" customHeight="1">
      <c r="C231" s="67"/>
      <c r="D231" s="72"/>
      <c r="E231" s="72"/>
      <c r="F231" s="54"/>
      <c r="H231" s="75"/>
      <c r="I231" s="76"/>
      <c r="J231" s="76"/>
      <c r="K231" s="78"/>
      <c r="L231" s="79"/>
      <c r="M231" s="42"/>
      <c r="N231" s="80"/>
    </row>
    <row r="232" ht="15.75" customHeight="1">
      <c r="C232" s="67"/>
      <c r="D232" s="72"/>
      <c r="E232" s="72"/>
      <c r="F232" s="54"/>
      <c r="H232" s="75"/>
      <c r="I232" s="76"/>
      <c r="J232" s="76"/>
      <c r="K232" s="78"/>
      <c r="L232" s="79"/>
      <c r="M232" s="42"/>
      <c r="N232" s="80"/>
    </row>
    <row r="233" ht="15.75" customHeight="1">
      <c r="C233" s="67"/>
      <c r="D233" s="72"/>
      <c r="E233" s="72"/>
      <c r="F233" s="54"/>
      <c r="H233" s="75"/>
      <c r="I233" s="76"/>
      <c r="J233" s="76"/>
      <c r="K233" s="78"/>
      <c r="L233" s="79"/>
      <c r="M233" s="42"/>
      <c r="N233" s="80"/>
    </row>
    <row r="234" ht="15.75" customHeight="1">
      <c r="C234" s="67"/>
      <c r="D234" s="72"/>
      <c r="E234" s="72"/>
      <c r="F234" s="54"/>
      <c r="H234" s="75"/>
      <c r="I234" s="76"/>
      <c r="J234" s="76"/>
      <c r="K234" s="78"/>
      <c r="L234" s="79"/>
      <c r="M234" s="42"/>
      <c r="N234" s="80"/>
    </row>
    <row r="235" ht="15.75" customHeight="1">
      <c r="C235" s="67"/>
      <c r="D235" s="72"/>
      <c r="E235" s="72"/>
      <c r="F235" s="54"/>
      <c r="H235" s="75"/>
      <c r="I235" s="76"/>
      <c r="J235" s="76"/>
      <c r="K235" s="78"/>
      <c r="L235" s="79"/>
      <c r="M235" s="42"/>
      <c r="N235" s="80"/>
    </row>
    <row r="236" ht="15.75" customHeight="1">
      <c r="C236" s="67"/>
      <c r="D236" s="72"/>
      <c r="E236" s="72"/>
      <c r="F236" s="54"/>
      <c r="H236" s="75"/>
      <c r="I236" s="76"/>
      <c r="J236" s="76"/>
      <c r="K236" s="78"/>
      <c r="L236" s="79"/>
      <c r="M236" s="42"/>
      <c r="N236" s="80"/>
    </row>
    <row r="237" ht="15.75" customHeight="1">
      <c r="C237" s="67"/>
      <c r="D237" s="72"/>
      <c r="E237" s="72"/>
      <c r="F237" s="54"/>
      <c r="H237" s="75"/>
      <c r="I237" s="76"/>
      <c r="J237" s="76"/>
      <c r="K237" s="78"/>
      <c r="L237" s="79"/>
      <c r="M237" s="42"/>
      <c r="N237" s="80"/>
    </row>
    <row r="238" ht="15.75" customHeight="1">
      <c r="C238" s="67"/>
      <c r="D238" s="72"/>
      <c r="E238" s="72"/>
      <c r="F238" s="54"/>
      <c r="H238" s="75"/>
      <c r="I238" s="76"/>
      <c r="J238" s="76"/>
      <c r="K238" s="78"/>
      <c r="L238" s="79"/>
      <c r="M238" s="42"/>
      <c r="N238" s="80"/>
    </row>
    <row r="239" ht="15.75" customHeight="1">
      <c r="C239" s="67"/>
      <c r="D239" s="72"/>
      <c r="E239" s="72"/>
      <c r="F239" s="54"/>
      <c r="H239" s="75"/>
      <c r="I239" s="76"/>
      <c r="J239" s="76"/>
      <c r="K239" s="78"/>
      <c r="L239" s="79"/>
      <c r="M239" s="42"/>
      <c r="N239" s="80"/>
    </row>
    <row r="240" ht="15.75" customHeight="1">
      <c r="C240" s="67"/>
      <c r="D240" s="72"/>
      <c r="E240" s="72"/>
      <c r="F240" s="54"/>
      <c r="H240" s="75"/>
      <c r="I240" s="76"/>
      <c r="J240" s="76"/>
      <c r="K240" s="78"/>
      <c r="L240" s="79"/>
      <c r="M240" s="42"/>
      <c r="N240" s="80"/>
    </row>
    <row r="241" ht="15.75" customHeight="1">
      <c r="C241" s="67"/>
      <c r="D241" s="72"/>
      <c r="E241" s="72"/>
      <c r="F241" s="54"/>
      <c r="H241" s="75"/>
      <c r="I241" s="76"/>
      <c r="J241" s="76"/>
      <c r="K241" s="78"/>
      <c r="L241" s="79"/>
      <c r="M241" s="42"/>
      <c r="N241" s="80"/>
    </row>
    <row r="242" ht="15.75" customHeight="1">
      <c r="C242" s="67"/>
      <c r="D242" s="72"/>
      <c r="E242" s="72"/>
      <c r="F242" s="54"/>
      <c r="H242" s="75"/>
      <c r="I242" s="76"/>
      <c r="J242" s="76"/>
      <c r="K242" s="78"/>
      <c r="L242" s="79"/>
      <c r="M242" s="42"/>
      <c r="N242" s="80"/>
    </row>
    <row r="243" ht="15.75" customHeight="1">
      <c r="C243" s="67"/>
      <c r="D243" s="72"/>
      <c r="E243" s="72"/>
      <c r="F243" s="54"/>
      <c r="H243" s="75"/>
      <c r="I243" s="76"/>
      <c r="J243" s="76"/>
      <c r="K243" s="78"/>
      <c r="L243" s="79"/>
      <c r="M243" s="42"/>
      <c r="N243" s="80"/>
    </row>
    <row r="244" ht="15.75" customHeight="1">
      <c r="C244" s="67"/>
      <c r="D244" s="72"/>
      <c r="E244" s="72"/>
      <c r="F244" s="54"/>
      <c r="H244" s="75"/>
      <c r="I244" s="76"/>
      <c r="J244" s="76"/>
      <c r="K244" s="78"/>
      <c r="L244" s="79"/>
      <c r="M244" s="42"/>
      <c r="N244" s="80"/>
    </row>
    <row r="245" ht="15.75" customHeight="1">
      <c r="C245" s="67"/>
      <c r="D245" s="72"/>
      <c r="E245" s="72"/>
      <c r="F245" s="54"/>
      <c r="H245" s="75"/>
      <c r="I245" s="76"/>
      <c r="J245" s="76"/>
      <c r="K245" s="78"/>
      <c r="L245" s="79"/>
      <c r="M245" s="42"/>
      <c r="N245" s="80"/>
    </row>
    <row r="246" ht="15.75" customHeight="1">
      <c r="C246" s="67"/>
      <c r="D246" s="72"/>
      <c r="E246" s="72"/>
      <c r="F246" s="54"/>
      <c r="H246" s="75"/>
      <c r="I246" s="76"/>
      <c r="J246" s="76"/>
      <c r="K246" s="78"/>
      <c r="L246" s="79"/>
      <c r="M246" s="42"/>
      <c r="N246" s="80"/>
    </row>
    <row r="247" ht="15.75" customHeight="1">
      <c r="C247" s="67"/>
      <c r="D247" s="72"/>
      <c r="E247" s="72"/>
      <c r="F247" s="54"/>
      <c r="H247" s="75"/>
      <c r="I247" s="76"/>
      <c r="J247" s="76"/>
      <c r="K247" s="78"/>
      <c r="L247" s="79"/>
      <c r="M247" s="42"/>
      <c r="N247" s="80"/>
    </row>
    <row r="248" ht="15.75" customHeight="1">
      <c r="C248" s="67"/>
      <c r="D248" s="72"/>
      <c r="E248" s="72"/>
      <c r="F248" s="54"/>
      <c r="H248" s="75"/>
      <c r="I248" s="76"/>
      <c r="J248" s="76"/>
      <c r="K248" s="78"/>
      <c r="L248" s="79"/>
      <c r="M248" s="42"/>
      <c r="N248" s="80"/>
    </row>
    <row r="249" ht="15.75" customHeight="1">
      <c r="C249" s="67"/>
      <c r="D249" s="72"/>
      <c r="E249" s="72"/>
      <c r="F249" s="54"/>
      <c r="H249" s="75"/>
      <c r="I249" s="76"/>
      <c r="J249" s="76"/>
      <c r="K249" s="78"/>
      <c r="L249" s="79"/>
      <c r="M249" s="42"/>
      <c r="N249" s="80"/>
    </row>
    <row r="250" ht="15.75" customHeight="1">
      <c r="C250" s="67"/>
      <c r="D250" s="72"/>
      <c r="E250" s="72"/>
      <c r="F250" s="54"/>
      <c r="H250" s="75"/>
      <c r="I250" s="76"/>
      <c r="J250" s="76"/>
      <c r="K250" s="78"/>
      <c r="L250" s="79"/>
      <c r="M250" s="42"/>
      <c r="N250" s="80"/>
    </row>
    <row r="251" ht="15.75" customHeight="1">
      <c r="C251" s="67"/>
      <c r="D251" s="72"/>
      <c r="E251" s="72"/>
      <c r="F251" s="54"/>
      <c r="H251" s="75"/>
      <c r="I251" s="76"/>
      <c r="J251" s="76"/>
      <c r="K251" s="78"/>
      <c r="L251" s="79"/>
      <c r="M251" s="42"/>
      <c r="N251" s="80"/>
    </row>
    <row r="252" ht="15.75" customHeight="1">
      <c r="C252" s="67"/>
      <c r="D252" s="72"/>
      <c r="E252" s="72"/>
      <c r="F252" s="54"/>
      <c r="H252" s="75"/>
      <c r="I252" s="76"/>
      <c r="J252" s="76"/>
      <c r="K252" s="78"/>
      <c r="L252" s="79"/>
      <c r="M252" s="42"/>
      <c r="N252" s="80"/>
    </row>
    <row r="253" ht="15.75" customHeight="1">
      <c r="C253" s="67"/>
      <c r="D253" s="72"/>
      <c r="E253" s="72"/>
      <c r="F253" s="54"/>
      <c r="H253" s="75"/>
      <c r="I253" s="76"/>
      <c r="J253" s="76"/>
      <c r="K253" s="78"/>
      <c r="L253" s="79"/>
      <c r="M253" s="42"/>
      <c r="N253" s="80"/>
    </row>
    <row r="254" ht="15.75" customHeight="1">
      <c r="C254" s="67"/>
      <c r="D254" s="72"/>
      <c r="E254" s="72"/>
      <c r="F254" s="54"/>
      <c r="H254" s="75"/>
      <c r="I254" s="76"/>
      <c r="J254" s="76"/>
      <c r="K254" s="78"/>
      <c r="L254" s="79"/>
      <c r="M254" s="42"/>
      <c r="N254" s="80"/>
    </row>
    <row r="255" ht="15.75" customHeight="1">
      <c r="C255" s="67"/>
      <c r="D255" s="72"/>
      <c r="E255" s="72"/>
      <c r="F255" s="54"/>
      <c r="H255" s="75"/>
      <c r="I255" s="76"/>
      <c r="J255" s="76"/>
      <c r="K255" s="78"/>
      <c r="L255" s="79"/>
      <c r="M255" s="42"/>
      <c r="N255" s="80"/>
    </row>
    <row r="256" ht="15.75" customHeight="1">
      <c r="C256" s="67"/>
      <c r="D256" s="72"/>
      <c r="E256" s="72"/>
      <c r="F256" s="54"/>
      <c r="H256" s="75"/>
      <c r="I256" s="76"/>
      <c r="J256" s="76"/>
      <c r="K256" s="78"/>
      <c r="L256" s="79"/>
      <c r="M256" s="42"/>
      <c r="N256" s="80"/>
    </row>
    <row r="257" ht="15.75" customHeight="1">
      <c r="C257" s="67"/>
      <c r="D257" s="72"/>
      <c r="E257" s="72"/>
      <c r="F257" s="54"/>
      <c r="H257" s="75"/>
      <c r="I257" s="76"/>
      <c r="J257" s="76"/>
      <c r="K257" s="78"/>
      <c r="L257" s="79"/>
      <c r="M257" s="42"/>
      <c r="N257" s="80"/>
    </row>
    <row r="258" ht="15.75" customHeight="1">
      <c r="C258" s="67"/>
      <c r="D258" s="72"/>
      <c r="E258" s="72"/>
      <c r="F258" s="54"/>
      <c r="H258" s="75"/>
      <c r="I258" s="76"/>
      <c r="J258" s="76"/>
      <c r="K258" s="78"/>
      <c r="L258" s="79"/>
      <c r="M258" s="42"/>
      <c r="N258" s="80"/>
    </row>
    <row r="259" ht="15.75" customHeight="1">
      <c r="C259" s="67"/>
      <c r="D259" s="72"/>
      <c r="E259" s="72"/>
      <c r="F259" s="54"/>
      <c r="H259" s="75"/>
      <c r="I259" s="76"/>
      <c r="J259" s="76"/>
      <c r="K259" s="78"/>
      <c r="L259" s="79"/>
      <c r="M259" s="42"/>
      <c r="N259" s="80"/>
    </row>
    <row r="260" ht="15.75" customHeight="1">
      <c r="C260" s="67"/>
      <c r="D260" s="72"/>
      <c r="E260" s="72"/>
      <c r="F260" s="54"/>
      <c r="H260" s="75"/>
      <c r="I260" s="76"/>
      <c r="J260" s="76"/>
      <c r="K260" s="78"/>
      <c r="L260" s="79"/>
      <c r="M260" s="42"/>
      <c r="N260" s="80"/>
    </row>
    <row r="261" ht="15.75" customHeight="1">
      <c r="C261" s="67"/>
      <c r="D261" s="72"/>
      <c r="E261" s="72"/>
      <c r="F261" s="54"/>
      <c r="H261" s="75"/>
      <c r="I261" s="76"/>
      <c r="J261" s="76"/>
      <c r="K261" s="78"/>
      <c r="L261" s="79"/>
      <c r="M261" s="42"/>
      <c r="N261" s="80"/>
    </row>
    <row r="262" ht="15.75" customHeight="1">
      <c r="C262" s="67"/>
      <c r="D262" s="72"/>
      <c r="E262" s="72"/>
      <c r="F262" s="54"/>
      <c r="H262" s="75"/>
      <c r="I262" s="76"/>
      <c r="J262" s="76"/>
      <c r="K262" s="78"/>
      <c r="L262" s="79"/>
      <c r="M262" s="42"/>
      <c r="N262" s="80"/>
    </row>
    <row r="263" ht="15.75" customHeight="1">
      <c r="C263" s="67"/>
      <c r="D263" s="72"/>
      <c r="E263" s="72"/>
      <c r="F263" s="54"/>
      <c r="H263" s="75"/>
      <c r="I263" s="76"/>
      <c r="J263" s="76"/>
      <c r="K263" s="78"/>
      <c r="L263" s="79"/>
      <c r="M263" s="42"/>
      <c r="N263" s="80"/>
    </row>
    <row r="264" ht="15.75" customHeight="1">
      <c r="C264" s="67"/>
      <c r="D264" s="72"/>
      <c r="E264" s="72"/>
      <c r="F264" s="54"/>
      <c r="H264" s="75"/>
      <c r="I264" s="76"/>
      <c r="J264" s="76"/>
      <c r="K264" s="78"/>
      <c r="L264" s="79"/>
      <c r="M264" s="42"/>
      <c r="N264" s="80"/>
    </row>
    <row r="265" ht="15.75" customHeight="1">
      <c r="C265" s="67"/>
      <c r="D265" s="72"/>
      <c r="E265" s="72"/>
      <c r="F265" s="54"/>
      <c r="H265" s="75"/>
      <c r="I265" s="76"/>
      <c r="J265" s="76"/>
      <c r="K265" s="78"/>
      <c r="L265" s="79"/>
      <c r="M265" s="42"/>
      <c r="N265" s="80"/>
    </row>
    <row r="266" ht="15.75" customHeight="1">
      <c r="C266" s="67"/>
      <c r="D266" s="72"/>
      <c r="E266" s="72"/>
      <c r="F266" s="54"/>
      <c r="H266" s="75"/>
      <c r="I266" s="76"/>
      <c r="J266" s="76"/>
      <c r="K266" s="78"/>
      <c r="L266" s="79"/>
      <c r="M266" s="42"/>
      <c r="N266" s="80"/>
    </row>
    <row r="267" ht="15.75" customHeight="1">
      <c r="C267" s="67"/>
      <c r="D267" s="72"/>
      <c r="E267" s="72"/>
      <c r="F267" s="54"/>
      <c r="H267" s="75"/>
      <c r="I267" s="76"/>
      <c r="J267" s="76"/>
      <c r="K267" s="78"/>
      <c r="L267" s="79"/>
      <c r="M267" s="42"/>
      <c r="N267" s="80"/>
    </row>
    <row r="268" ht="15.75" customHeight="1">
      <c r="C268" s="67"/>
      <c r="D268" s="72"/>
      <c r="E268" s="72"/>
      <c r="F268" s="54"/>
      <c r="H268" s="75"/>
      <c r="I268" s="76"/>
      <c r="J268" s="76"/>
      <c r="K268" s="78"/>
      <c r="L268" s="79"/>
      <c r="M268" s="42"/>
      <c r="N268" s="80"/>
    </row>
    <row r="269" ht="15.75" customHeight="1">
      <c r="C269" s="67"/>
      <c r="D269" s="72"/>
      <c r="E269" s="72"/>
      <c r="F269" s="54"/>
      <c r="H269" s="75"/>
      <c r="I269" s="76"/>
      <c r="J269" s="76"/>
      <c r="K269" s="78"/>
      <c r="L269" s="79"/>
      <c r="M269" s="42"/>
      <c r="N269" s="80"/>
    </row>
    <row r="270" ht="15.75" customHeight="1">
      <c r="C270" s="67"/>
      <c r="D270" s="72"/>
      <c r="E270" s="72"/>
      <c r="F270" s="54"/>
      <c r="H270" s="75"/>
      <c r="I270" s="76"/>
      <c r="J270" s="76"/>
      <c r="K270" s="78"/>
      <c r="L270" s="79"/>
      <c r="M270" s="42"/>
      <c r="N270" s="80"/>
    </row>
    <row r="271" ht="15.75" customHeight="1">
      <c r="C271" s="67"/>
      <c r="D271" s="72"/>
      <c r="E271" s="72"/>
      <c r="F271" s="54"/>
      <c r="H271" s="75"/>
      <c r="I271" s="76"/>
      <c r="J271" s="76"/>
      <c r="K271" s="78"/>
      <c r="L271" s="79"/>
      <c r="M271" s="42"/>
      <c r="N271" s="80"/>
    </row>
    <row r="272" ht="15.75" customHeight="1">
      <c r="C272" s="67"/>
      <c r="D272" s="72"/>
      <c r="E272" s="72"/>
      <c r="F272" s="54"/>
      <c r="H272" s="75"/>
      <c r="I272" s="76"/>
      <c r="J272" s="76"/>
      <c r="K272" s="78"/>
      <c r="L272" s="79"/>
      <c r="M272" s="42"/>
      <c r="N272" s="80"/>
    </row>
    <row r="273" ht="15.75" customHeight="1">
      <c r="C273" s="67"/>
      <c r="D273" s="72"/>
      <c r="E273" s="72"/>
      <c r="F273" s="54"/>
      <c r="H273" s="75"/>
      <c r="I273" s="76"/>
      <c r="J273" s="76"/>
      <c r="K273" s="78"/>
      <c r="L273" s="79"/>
      <c r="M273" s="42"/>
      <c r="N273" s="80"/>
    </row>
    <row r="274" ht="15.75" customHeight="1">
      <c r="C274" s="67"/>
      <c r="D274" s="72"/>
      <c r="E274" s="72"/>
      <c r="F274" s="54"/>
      <c r="H274" s="75"/>
      <c r="I274" s="76"/>
      <c r="J274" s="76"/>
      <c r="K274" s="78"/>
      <c r="L274" s="79"/>
      <c r="M274" s="42"/>
      <c r="N274" s="80"/>
    </row>
    <row r="275" ht="15.75" customHeight="1">
      <c r="C275" s="67"/>
      <c r="D275" s="72"/>
      <c r="E275" s="72"/>
      <c r="F275" s="54"/>
      <c r="H275" s="75"/>
      <c r="I275" s="76"/>
      <c r="J275" s="76"/>
      <c r="K275" s="78"/>
      <c r="L275" s="79"/>
      <c r="M275" s="42"/>
      <c r="N275" s="80"/>
    </row>
    <row r="276" ht="15.75" customHeight="1">
      <c r="C276" s="67"/>
      <c r="D276" s="72"/>
      <c r="E276" s="72"/>
      <c r="F276" s="54"/>
      <c r="H276" s="75"/>
      <c r="I276" s="76"/>
      <c r="J276" s="76"/>
      <c r="K276" s="78"/>
      <c r="L276" s="79"/>
      <c r="M276" s="42"/>
      <c r="N276" s="80"/>
    </row>
    <row r="277" ht="15.75" customHeight="1">
      <c r="C277" s="67"/>
      <c r="D277" s="72"/>
      <c r="E277" s="72"/>
      <c r="F277" s="54"/>
      <c r="H277" s="75"/>
      <c r="I277" s="76"/>
      <c r="J277" s="76"/>
      <c r="K277" s="78"/>
      <c r="L277" s="79"/>
      <c r="M277" s="42"/>
      <c r="N277" s="80"/>
    </row>
    <row r="278" ht="15.75" customHeight="1">
      <c r="C278" s="67"/>
      <c r="D278" s="72"/>
      <c r="E278" s="72"/>
      <c r="F278" s="54"/>
      <c r="H278" s="75"/>
      <c r="I278" s="76"/>
      <c r="J278" s="76"/>
      <c r="K278" s="78"/>
      <c r="L278" s="79"/>
      <c r="M278" s="42"/>
      <c r="N278" s="80"/>
    </row>
    <row r="279" ht="15.75" customHeight="1">
      <c r="C279" s="67"/>
      <c r="D279" s="72"/>
      <c r="E279" s="72"/>
      <c r="F279" s="54"/>
      <c r="H279" s="75"/>
      <c r="I279" s="76"/>
      <c r="J279" s="76"/>
      <c r="K279" s="78"/>
      <c r="L279" s="79"/>
      <c r="M279" s="42"/>
      <c r="N279" s="80"/>
    </row>
    <row r="280" ht="15.75" customHeight="1">
      <c r="C280" s="67"/>
      <c r="D280" s="72"/>
      <c r="E280" s="72"/>
      <c r="F280" s="54"/>
      <c r="H280" s="75"/>
      <c r="I280" s="76"/>
      <c r="J280" s="76"/>
      <c r="K280" s="78"/>
      <c r="L280" s="79"/>
      <c r="M280" s="42"/>
      <c r="N280" s="80"/>
    </row>
    <row r="281" ht="15.75" customHeight="1">
      <c r="C281" s="67"/>
      <c r="D281" s="72"/>
      <c r="E281" s="72"/>
      <c r="F281" s="54"/>
      <c r="H281" s="75"/>
      <c r="I281" s="76"/>
      <c r="J281" s="76"/>
      <c r="K281" s="78"/>
      <c r="L281" s="79"/>
      <c r="M281" s="42"/>
      <c r="N281" s="80"/>
    </row>
    <row r="282" ht="15.75" customHeight="1">
      <c r="C282" s="67"/>
      <c r="D282" s="72"/>
      <c r="E282" s="72"/>
      <c r="F282" s="54"/>
      <c r="H282" s="75"/>
      <c r="I282" s="76"/>
      <c r="J282" s="76"/>
      <c r="K282" s="78"/>
      <c r="L282" s="79"/>
      <c r="M282" s="42"/>
      <c r="N282" s="80"/>
    </row>
    <row r="283" ht="15.75" customHeight="1">
      <c r="C283" s="67"/>
      <c r="D283" s="72"/>
      <c r="E283" s="72"/>
      <c r="F283" s="54"/>
      <c r="H283" s="75"/>
      <c r="I283" s="76"/>
      <c r="J283" s="76"/>
      <c r="K283" s="78"/>
      <c r="L283" s="79"/>
      <c r="M283" s="42"/>
      <c r="N283" s="80"/>
    </row>
    <row r="284" ht="15.75" customHeight="1">
      <c r="C284" s="67"/>
      <c r="D284" s="72"/>
      <c r="E284" s="72"/>
      <c r="F284" s="54"/>
      <c r="H284" s="75"/>
      <c r="I284" s="76"/>
      <c r="J284" s="76"/>
      <c r="K284" s="78"/>
      <c r="L284" s="79"/>
      <c r="M284" s="42"/>
      <c r="N284" s="80"/>
    </row>
    <row r="285" ht="15.75" customHeight="1">
      <c r="C285" s="67"/>
      <c r="D285" s="72"/>
      <c r="E285" s="72"/>
      <c r="F285" s="54"/>
      <c r="H285" s="75"/>
      <c r="I285" s="76"/>
      <c r="J285" s="76"/>
      <c r="K285" s="78"/>
      <c r="L285" s="79"/>
      <c r="M285" s="42"/>
      <c r="N285" s="80"/>
    </row>
    <row r="286" ht="15.75" customHeight="1">
      <c r="C286" s="67"/>
      <c r="D286" s="72"/>
      <c r="E286" s="72"/>
      <c r="F286" s="54"/>
      <c r="H286" s="75"/>
      <c r="I286" s="76"/>
      <c r="J286" s="76"/>
      <c r="K286" s="78"/>
      <c r="L286" s="79"/>
      <c r="M286" s="42"/>
      <c r="N286" s="80"/>
    </row>
    <row r="287" ht="15.75" customHeight="1">
      <c r="C287" s="67"/>
      <c r="D287" s="72"/>
      <c r="E287" s="72"/>
      <c r="F287" s="54"/>
      <c r="H287" s="75"/>
      <c r="I287" s="76"/>
      <c r="J287" s="76"/>
      <c r="K287" s="78"/>
      <c r="L287" s="79"/>
      <c r="M287" s="42"/>
      <c r="N287" s="80"/>
    </row>
    <row r="288" ht="15.75" customHeight="1">
      <c r="C288" s="67"/>
      <c r="D288" s="72"/>
      <c r="E288" s="72"/>
      <c r="F288" s="54"/>
      <c r="H288" s="75"/>
      <c r="I288" s="76"/>
      <c r="J288" s="76"/>
      <c r="K288" s="78"/>
      <c r="L288" s="79"/>
      <c r="M288" s="42"/>
      <c r="N288" s="80"/>
    </row>
    <row r="289" ht="15.75" customHeight="1">
      <c r="C289" s="67"/>
      <c r="D289" s="72"/>
      <c r="E289" s="72"/>
      <c r="F289" s="54"/>
      <c r="H289" s="75"/>
      <c r="I289" s="76"/>
      <c r="J289" s="76"/>
      <c r="K289" s="78"/>
      <c r="L289" s="79"/>
      <c r="M289" s="42"/>
      <c r="N289" s="80"/>
    </row>
    <row r="290" ht="15.75" customHeight="1">
      <c r="C290" s="67"/>
      <c r="D290" s="72"/>
      <c r="E290" s="72"/>
      <c r="F290" s="54"/>
      <c r="H290" s="75"/>
      <c r="I290" s="76"/>
      <c r="J290" s="76"/>
      <c r="K290" s="78"/>
      <c r="L290" s="79"/>
      <c r="M290" s="42"/>
      <c r="N290" s="80"/>
    </row>
    <row r="291" ht="15.75" customHeight="1">
      <c r="C291" s="67"/>
      <c r="D291" s="72"/>
      <c r="E291" s="72"/>
      <c r="F291" s="54"/>
      <c r="H291" s="75"/>
      <c r="I291" s="76"/>
      <c r="J291" s="76"/>
      <c r="K291" s="78"/>
      <c r="L291" s="79"/>
      <c r="M291" s="42"/>
      <c r="N291" s="80"/>
    </row>
    <row r="292" ht="15.75" customHeight="1">
      <c r="C292" s="67"/>
      <c r="D292" s="72"/>
      <c r="E292" s="72"/>
      <c r="F292" s="54"/>
      <c r="H292" s="75"/>
      <c r="I292" s="76"/>
      <c r="J292" s="76"/>
      <c r="K292" s="78"/>
      <c r="L292" s="79"/>
      <c r="M292" s="42"/>
      <c r="N292" s="80"/>
    </row>
    <row r="293" ht="15.75" customHeight="1">
      <c r="C293" s="67"/>
      <c r="D293" s="72"/>
      <c r="E293" s="72"/>
      <c r="F293" s="54"/>
      <c r="H293" s="75"/>
      <c r="I293" s="76"/>
      <c r="J293" s="76"/>
      <c r="K293" s="78"/>
      <c r="L293" s="79"/>
      <c r="M293" s="42"/>
      <c r="N293" s="80"/>
    </row>
    <row r="294" ht="15.75" customHeight="1">
      <c r="C294" s="67"/>
      <c r="D294" s="72"/>
      <c r="E294" s="72"/>
      <c r="F294" s="54"/>
      <c r="H294" s="75"/>
      <c r="I294" s="76"/>
      <c r="J294" s="76"/>
      <c r="K294" s="78"/>
      <c r="L294" s="79"/>
      <c r="M294" s="42"/>
      <c r="N294" s="80"/>
    </row>
    <row r="295" ht="15.75" customHeight="1">
      <c r="C295" s="67"/>
      <c r="D295" s="72"/>
      <c r="E295" s="72"/>
      <c r="F295" s="54"/>
      <c r="H295" s="75"/>
      <c r="I295" s="76"/>
      <c r="J295" s="76"/>
      <c r="K295" s="78"/>
      <c r="L295" s="79"/>
      <c r="M295" s="42"/>
      <c r="N295" s="80"/>
    </row>
    <row r="296" ht="15.75" customHeight="1">
      <c r="C296" s="67"/>
      <c r="D296" s="72"/>
      <c r="E296" s="72"/>
      <c r="F296" s="54"/>
      <c r="H296" s="75"/>
      <c r="I296" s="76"/>
      <c r="J296" s="76"/>
      <c r="K296" s="78"/>
      <c r="L296" s="79"/>
      <c r="M296" s="42"/>
      <c r="N296" s="80"/>
    </row>
    <row r="297" ht="15.75" customHeight="1">
      <c r="C297" s="67"/>
      <c r="D297" s="72"/>
      <c r="E297" s="72"/>
      <c r="F297" s="54"/>
      <c r="H297" s="75"/>
      <c r="I297" s="76"/>
      <c r="J297" s="76"/>
      <c r="K297" s="78"/>
      <c r="L297" s="79"/>
      <c r="M297" s="42"/>
      <c r="N297" s="80"/>
    </row>
    <row r="298" ht="15.75" customHeight="1">
      <c r="C298" s="67"/>
      <c r="D298" s="72"/>
      <c r="E298" s="72"/>
      <c r="F298" s="54"/>
      <c r="H298" s="75"/>
      <c r="I298" s="76"/>
      <c r="J298" s="76"/>
      <c r="K298" s="78"/>
      <c r="L298" s="79"/>
      <c r="M298" s="42"/>
      <c r="N298" s="80"/>
    </row>
    <row r="299" ht="15.75" customHeight="1">
      <c r="C299" s="67"/>
      <c r="D299" s="72"/>
      <c r="E299" s="72"/>
      <c r="F299" s="54"/>
      <c r="H299" s="75"/>
      <c r="I299" s="76"/>
      <c r="J299" s="76"/>
      <c r="K299" s="78"/>
      <c r="L299" s="79"/>
      <c r="M299" s="42"/>
      <c r="N299" s="81"/>
    </row>
    <row r="300" ht="15.75" customHeight="1">
      <c r="C300" s="67"/>
      <c r="D300" s="72"/>
      <c r="E300" s="72"/>
      <c r="F300" s="54"/>
    </row>
    <row r="301" ht="15.75" customHeight="1">
      <c r="C301" s="67"/>
      <c r="D301" s="72"/>
      <c r="E301" s="72"/>
      <c r="F301" s="54"/>
    </row>
    <row r="302" ht="15.75" customHeight="1">
      <c r="C302" s="67"/>
      <c r="D302" s="72"/>
      <c r="E302" s="72"/>
      <c r="F302" s="54"/>
    </row>
    <row r="303" ht="15.75" customHeight="1">
      <c r="C303" s="67"/>
      <c r="D303" s="72"/>
      <c r="E303" s="72"/>
      <c r="F303" s="54"/>
    </row>
    <row r="304" ht="15.75" customHeight="1">
      <c r="C304" s="67"/>
      <c r="D304" s="72"/>
      <c r="E304" s="72"/>
      <c r="F304" s="54"/>
    </row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$H$3:$N$102">
    <sortState ref="H3:N102">
      <sortCondition descending="1" ref="J3:J102"/>
    </sortState>
  </autoFilter>
  <mergeCells count="6">
    <mergeCell ref="A1:A2"/>
    <mergeCell ref="C1:F1"/>
    <mergeCell ref="P1:P3"/>
    <mergeCell ref="C2:F2"/>
    <mergeCell ref="H1:N1"/>
    <mergeCell ref="H2:N2"/>
  </mergeCells>
  <conditionalFormatting sqref="F15:F223">
    <cfRule type="notContainsBlanks" dxfId="0" priority="1">
      <formula>LEN(TRIM(F15))&gt;0</formula>
    </cfRule>
  </conditionalFormatting>
  <conditionalFormatting sqref="F15:F223">
    <cfRule type="notContainsBlanks" dxfId="1" priority="2">
      <formula>LEN(TRIM(F15))&gt;0</formula>
    </cfRule>
  </conditionalFormatting>
  <dataValidations>
    <dataValidation type="list" allowBlank="1" sqref="K102:K299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15:F304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2021-03-17T20:25:46Z</dcterms:created>
  <dc:creator>Gioia</dc:creator>
</cp:coreProperties>
</file>