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4EBAC91D-45BF-47CF-961C-97B5F5A5369F}" xr6:coauthVersionLast="45" xr6:coauthVersionMax="45" xr10:uidLastSave="{00000000-0000-0000-0000-000000000000}"/>
  <bookViews>
    <workbookView xWindow="-120" yWindow="-120" windowWidth="29040" windowHeight="15840" xr2:uid="{D4C69393-8CAB-4014-A956-1BCB1CE4D83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9" i="1" l="1"/>
  <c r="E180" i="1"/>
  <c r="E181" i="1"/>
  <c r="E182" i="1"/>
  <c r="E183" i="1"/>
  <c r="E184" i="1"/>
  <c r="E185" i="1"/>
  <c r="E186" i="1"/>
  <c r="E187" i="1"/>
  <c r="E188" i="1"/>
  <c r="E178" i="1"/>
  <c r="D188" i="1" l="1"/>
  <c r="B188" i="1"/>
  <c r="C188" i="1"/>
  <c r="E168" i="1" l="1"/>
  <c r="E172" i="1"/>
  <c r="E152" i="1"/>
  <c r="E144" i="1"/>
  <c r="E130" i="1"/>
  <c r="E117" i="1"/>
  <c r="E106" i="1"/>
  <c r="E56" i="1"/>
  <c r="E65" i="1"/>
  <c r="E74" i="1"/>
  <c r="E84" i="1"/>
  <c r="E90" i="1"/>
  <c r="E47" i="1"/>
  <c r="E41" i="1"/>
  <c r="E32" i="1"/>
  <c r="E28" i="1"/>
  <c r="E25" i="1"/>
  <c r="E19" i="1"/>
  <c r="E16" i="1"/>
  <c r="E11" i="1"/>
</calcChain>
</file>

<file path=xl/sharedStrings.xml><?xml version="1.0" encoding="utf-8"?>
<sst xmlns="http://schemas.openxmlformats.org/spreadsheetml/2006/main" count="606" uniqueCount="76">
  <si>
    <t>QUITO FORMIGA</t>
  </si>
  <si>
    <t>CONTRATAÇAO DE PESSOA JURIDICA</t>
  </si>
  <si>
    <t>WORK LINE SYSTEM INFORMÁTICA LTDA</t>
  </si>
  <si>
    <t>67.002.329/0001-62</t>
  </si>
  <si>
    <t>INTERMEDIADO - LOCAÇÃO DE VEÍCULOS</t>
  </si>
  <si>
    <t>CAMARA MUNICIPAL DE SÃO PAULO</t>
  </si>
  <si>
    <t>50.176.288/0001-28</t>
  </si>
  <si>
    <t>MATERIAL DE ESCRITORIO E OUTROS MATERIAIS DE CONSUMO</t>
  </si>
  <si>
    <t>CENTER PAPEIS COMERCIAL LTDA.</t>
  </si>
  <si>
    <t>06.226.820/0001-82</t>
  </si>
  <si>
    <t>TELEFONE MOVEL</t>
  </si>
  <si>
    <t>NEXTEL TELECOMUNICAÇÕES LTDA</t>
  </si>
  <si>
    <t>66.970.229/0001-67</t>
  </si>
  <si>
    <t>SOLARYS SOLUÇÕES DIGITAIS LTDA-ME</t>
  </si>
  <si>
    <t>08.648.207/0001-89</t>
  </si>
  <si>
    <t>LOCAÇÃO DE MOVEIS E EQUIPAMENTOS</t>
  </si>
  <si>
    <t>K2G SUPRIMENTOS DE IMPRESSÃO E INFORMATICA EIRELLI - ME</t>
  </si>
  <si>
    <t>19.367.661/0001-88</t>
  </si>
  <si>
    <t>IRISARA COMÉRCIO E SERVIÇOS LTDA.</t>
  </si>
  <si>
    <t>10.376.277/0001-77</t>
  </si>
  <si>
    <t>COMPOSIÇÃO/ARTE/DIAGRAMAÇÃO/PRODUÇÃO/IMPRESSAO GRAFICA</t>
  </si>
  <si>
    <t>INTERMEDIADO - CORREIOS</t>
  </si>
  <si>
    <t>INTERMEDIADO - REPROGRAFIA (XEROX/ENCADERNAÇÃO)</t>
  </si>
  <si>
    <t>REPROGRAFIA (XEROX/ENCADERNAÇÃO)</t>
  </si>
  <si>
    <t>SYNAPSYS EDITORA E GRAFICA LTDA ME</t>
  </si>
  <si>
    <t>00.398.178/0001-32</t>
  </si>
  <si>
    <t>PLAN ART GRAFICA E EDITORA LTDA</t>
  </si>
  <si>
    <t>01.022.245/0001-82</t>
  </si>
  <si>
    <t>YMIDIA COMUNICAÇÃO DIGITAL EIRELI - EPP</t>
  </si>
  <si>
    <t>24.952.948/0001-05</t>
  </si>
  <si>
    <t>ELABORAÇÃO/MANUTENÇAO DE SITE/HOSPEDAGEM</t>
  </si>
  <si>
    <t>TASK AGENCIA DE TEXTOS LTDA - ME</t>
  </si>
  <si>
    <t>15.384.212/0001-97</t>
  </si>
  <si>
    <t>JC PRINT GRAFICA E EDITORA LTDA</t>
  </si>
  <si>
    <t>02.407.269/0001-12</t>
  </si>
  <si>
    <t>KALUNGA COM. E IND. GRÁFICA LTDA</t>
  </si>
  <si>
    <t>43.283.811/0124-09</t>
  </si>
  <si>
    <t>L C P PORTELLA JUNIOR - PUBLICIDADE</t>
  </si>
  <si>
    <t>30.704.930/0001-97</t>
  </si>
  <si>
    <t>PAPELARIA OSAKA LTDA</t>
  </si>
  <si>
    <t>43.338.805/0001-52</t>
  </si>
  <si>
    <t>FTC COMUNICAÇÃO LTDA. - ME</t>
  </si>
  <si>
    <t>20.956.852/0001-64</t>
  </si>
  <si>
    <t>SILVA E MATIAS SOCIEDADE DE ADVOGADOS</t>
  </si>
  <si>
    <t>24.377.484/0001-50</t>
  </si>
  <si>
    <t>JG EDITORA GRÁFICA COMPLETA LTDA EPP</t>
  </si>
  <si>
    <t>06.370.081/0001-06</t>
  </si>
  <si>
    <t>DIEGO ALEXANDRO DE ALMEIDA ORTEGA 30690940823</t>
  </si>
  <si>
    <t>20.627.520/0001-36</t>
  </si>
  <si>
    <t>MORGADO ADVOGADO ASSOCIADOS</t>
  </si>
  <si>
    <t>05.535.831/0001-81</t>
  </si>
  <si>
    <t>ELTON APARECIDO ANTIQUERA</t>
  </si>
  <si>
    <t>28.184.548/0001-58</t>
  </si>
  <si>
    <t>MAJU GRAF GRAFICA LTDA ME</t>
  </si>
  <si>
    <t>06.226.361/0001-37</t>
  </si>
  <si>
    <t>EMBRACON COMERCIAL E PRESTAÇÃO DE SERVIÇOS EIRELI</t>
  </si>
  <si>
    <t>09.943.497/0001-56</t>
  </si>
  <si>
    <t>ELIA SOCIEDADE INDIVIDUAL DE ADVOCACIA</t>
  </si>
  <si>
    <t>35.027.733/0001-02</t>
  </si>
  <si>
    <t>LE MARCHEL PRODUÇÕES LTDAME</t>
  </si>
  <si>
    <t>03.840.624/0001-05</t>
  </si>
  <si>
    <t>ARTE LU E RO GRAFICA EIRELI</t>
  </si>
  <si>
    <t>18.588.528/0001-99</t>
  </si>
  <si>
    <t>INTERMEDIADO - LOCAÇÃO VEICULOS HIBRIDOS</t>
  </si>
  <si>
    <t>VEREADOR</t>
  </si>
  <si>
    <t>CLASSIFICAÇÃO</t>
  </si>
  <si>
    <t>FORNECEDOR</t>
  </si>
  <si>
    <t>CNPJ</t>
  </si>
  <si>
    <t>VALOR</t>
  </si>
  <si>
    <t>MÊS-ANO</t>
  </si>
  <si>
    <t>VEREADOR QUITO FORMIGA</t>
  </si>
  <si>
    <t>GASTOS DO MANDATO</t>
  </si>
  <si>
    <t>PERÍODO DE 2017 A 2019</t>
  </si>
  <si>
    <t>RESUMO DE GASTOS DE MANDATO</t>
  </si>
  <si>
    <t>GASTO</t>
  </si>
  <si>
    <t>Media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</si>
</sst>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sz val="7"/>
      <color rgb="FF24292E"/>
      <name val="Segoe UI"/>
      <family val="2"/>
    </font>
    <font>
      <b/>
      <sz val="7"/>
      <color theme="1"/>
      <name val="Segoe UI"/>
      <family val="2"/>
    </font>
    <font>
      <b/>
      <sz val="7"/>
      <color rgb="FF24292E"/>
      <name val="Segoe UI"/>
      <family val="2"/>
    </font>
    <font>
      <sz val="7"/>
      <color theme="1"/>
      <name val="Segoe UI"/>
      <family val="2"/>
    </font>
    <font>
      <sz val="11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17" fontId="3" fillId="2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7" fontId="3" fillId="3" borderId="2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0" xfId="0" applyFont="1" applyFill="1"/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/>
    <xf numFmtId="4" fontId="4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4" fontId="6" fillId="0" borderId="3" xfId="0" applyNumberFormat="1" applyFont="1" applyBorder="1"/>
    <xf numFmtId="0" fontId="0" fillId="0" borderId="0" xfId="0" applyFont="1"/>
    <xf numFmtId="4" fontId="4" fillId="6" borderId="3" xfId="0" applyNumberFormat="1" applyFont="1" applyFill="1" applyBorder="1"/>
    <xf numFmtId="4" fontId="4" fillId="7" borderId="3" xfId="0" applyNumberFormat="1" applyFont="1" applyFill="1" applyBorder="1"/>
    <xf numFmtId="4" fontId="4" fillId="5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 anual de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Planilha1!$A$178:$A$187</c:f>
              <c:strCache>
                <c:ptCount val="10"/>
                <c:pt idx="0">
                  <c:v>COMPOSIÇÃO/ARTE/DIAGRAMAÇÃO/PRODUÇÃO/IMPRESSAO GRAFICA</c:v>
                </c:pt>
                <c:pt idx="1">
                  <c:v>CONTRATAÇAO DE PESSOA JURIDICA</c:v>
                </c:pt>
                <c:pt idx="2">
                  <c:v>ELABORAÇÃO/MANUTENÇAO DE SITE/HOSPEDAGEM</c:v>
                </c:pt>
                <c:pt idx="3">
                  <c:v>INTERMEDIADO - CORREIOS</c:v>
                </c:pt>
                <c:pt idx="4">
                  <c:v>INTERMEDIADO - LOCAÇÃO DE VEÍCULOS</c:v>
                </c:pt>
                <c:pt idx="5">
                  <c:v>INTERMEDIADO - REPROGRAFIA (XEROX/ENCADERNAÇÃO)</c:v>
                </c:pt>
                <c:pt idx="6">
                  <c:v>LOCAÇÃO DE MOVEIS E EQUIPAMENTOS</c:v>
                </c:pt>
                <c:pt idx="7">
                  <c:v>MATERIAL DE ESCRITORIO E OUTROS MATERIAIS DE CONSUMO</c:v>
                </c:pt>
                <c:pt idx="8">
                  <c:v>REPROGRAFIA (XEROX/ENCADERNAÇÃO)</c:v>
                </c:pt>
                <c:pt idx="9">
                  <c:v>TELEFONE MOVEL</c:v>
                </c:pt>
              </c:strCache>
            </c:strRef>
          </c:cat>
          <c:val>
            <c:numRef>
              <c:f>Planilha1!$E$178:$E$187</c:f>
              <c:numCache>
                <c:formatCode>#,##0.00</c:formatCode>
                <c:ptCount val="10"/>
                <c:pt idx="0">
                  <c:v>32726.296666666662</c:v>
                </c:pt>
                <c:pt idx="1">
                  <c:v>43029.23</c:v>
                </c:pt>
                <c:pt idx="2">
                  <c:v>48428.876666666671</c:v>
                </c:pt>
                <c:pt idx="3">
                  <c:v>280.5</c:v>
                </c:pt>
                <c:pt idx="4">
                  <c:v>18647.87</c:v>
                </c:pt>
                <c:pt idx="5">
                  <c:v>4.8</c:v>
                </c:pt>
                <c:pt idx="6">
                  <c:v>7663.6100000000006</c:v>
                </c:pt>
                <c:pt idx="7">
                  <c:v>26783.83666666667</c:v>
                </c:pt>
                <c:pt idx="8">
                  <c:v>1681.1000000000001</c:v>
                </c:pt>
                <c:pt idx="9">
                  <c:v>430.42333333333335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1-4D8E-B5E5-CC7594DFFF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176</xdr:row>
      <xdr:rowOff>76200</xdr:rowOff>
    </xdr:from>
    <xdr:to>
      <xdr:col>15</xdr:col>
      <xdr:colOff>228600</xdr:colOff>
      <xdr:row>188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FC5B19-B150-4D71-9868-D70E55232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2BD2-C2D8-4ABA-B33D-918E6A5403E7}">
  <dimension ref="A1:I188"/>
  <sheetViews>
    <sheetView tabSelected="1" topLeftCell="A175" workbookViewId="0">
      <selection activeCell="E178" sqref="E178"/>
    </sheetView>
  </sheetViews>
  <sheetFormatPr defaultRowHeight="15" x14ac:dyDescent="0.25"/>
  <cols>
    <col min="1" max="1" width="11.85546875" customWidth="1"/>
    <col min="2" max="2" width="18.140625" style="10" customWidth="1"/>
    <col min="3" max="3" width="15.28515625" style="10" customWidth="1"/>
    <col min="4" max="4" width="11.7109375" customWidth="1"/>
    <col min="5" max="5" width="11.5703125" style="24" customWidth="1"/>
    <col min="7" max="7" width="10.28515625" bestFit="1" customWidth="1"/>
    <col min="9" max="9" width="12.5703125" bestFit="1" customWidth="1"/>
    <col min="26" max="26" width="8" customWidth="1"/>
  </cols>
  <sheetData>
    <row r="1" spans="1:6" x14ac:dyDescent="0.25">
      <c r="A1" s="45" t="s">
        <v>70</v>
      </c>
      <c r="B1" s="45"/>
      <c r="C1" s="45"/>
      <c r="D1" s="45"/>
      <c r="E1" s="45"/>
      <c r="F1" s="45"/>
    </row>
    <row r="2" spans="1:6" x14ac:dyDescent="0.25">
      <c r="A2" s="45" t="s">
        <v>71</v>
      </c>
      <c r="B2" s="45"/>
      <c r="C2" s="45"/>
      <c r="D2" s="45"/>
      <c r="E2" s="45"/>
      <c r="F2" s="45"/>
    </row>
    <row r="3" spans="1:6" x14ac:dyDescent="0.25">
      <c r="A3" s="45" t="s">
        <v>72</v>
      </c>
      <c r="B3" s="45"/>
      <c r="C3" s="45"/>
      <c r="D3" s="45"/>
      <c r="E3" s="45"/>
      <c r="F3" s="45"/>
    </row>
    <row r="6" spans="1:6" ht="15.75" thickBot="1" x14ac:dyDescent="0.3">
      <c r="A6" s="12" t="s">
        <v>64</v>
      </c>
      <c r="B6" s="13" t="s">
        <v>65</v>
      </c>
      <c r="C6" s="13" t="s">
        <v>66</v>
      </c>
      <c r="D6" s="14" t="s">
        <v>67</v>
      </c>
      <c r="E6" s="23" t="s">
        <v>68</v>
      </c>
      <c r="F6" s="11" t="s">
        <v>69</v>
      </c>
    </row>
    <row r="7" spans="1:6" ht="27.75" thickBot="1" x14ac:dyDescent="0.3">
      <c r="A7" s="5" t="s">
        <v>0</v>
      </c>
      <c r="B7" s="7" t="s">
        <v>20</v>
      </c>
      <c r="C7" s="7" t="s">
        <v>18</v>
      </c>
      <c r="D7" s="5" t="s">
        <v>19</v>
      </c>
      <c r="E7" s="17">
        <v>2992</v>
      </c>
      <c r="F7" s="6">
        <v>42795</v>
      </c>
    </row>
    <row r="8" spans="1:6" ht="27.75" thickBot="1" x14ac:dyDescent="0.3">
      <c r="A8" s="1" t="s">
        <v>0</v>
      </c>
      <c r="B8" s="8" t="s">
        <v>20</v>
      </c>
      <c r="C8" s="8" t="s">
        <v>24</v>
      </c>
      <c r="D8" s="1" t="s">
        <v>25</v>
      </c>
      <c r="E8" s="18">
        <v>7650</v>
      </c>
      <c r="F8" s="2">
        <v>42826</v>
      </c>
    </row>
    <row r="9" spans="1:6" ht="27.75" thickBot="1" x14ac:dyDescent="0.3">
      <c r="A9" s="1" t="s">
        <v>0</v>
      </c>
      <c r="B9" s="8" t="s">
        <v>20</v>
      </c>
      <c r="C9" s="8" t="s">
        <v>24</v>
      </c>
      <c r="D9" s="1" t="s">
        <v>25</v>
      </c>
      <c r="E9" s="18">
        <v>3700</v>
      </c>
      <c r="F9" s="2">
        <v>42856</v>
      </c>
    </row>
    <row r="10" spans="1:6" ht="27.75" thickBot="1" x14ac:dyDescent="0.3">
      <c r="A10" s="3" t="s">
        <v>0</v>
      </c>
      <c r="B10" s="9" t="s">
        <v>20</v>
      </c>
      <c r="C10" s="9" t="s">
        <v>26</v>
      </c>
      <c r="D10" s="3" t="s">
        <v>27</v>
      </c>
      <c r="E10" s="19">
        <v>4100</v>
      </c>
      <c r="F10" s="4">
        <v>42856</v>
      </c>
    </row>
    <row r="11" spans="1:6" ht="15.75" thickBot="1" x14ac:dyDescent="0.3">
      <c r="A11" s="3"/>
      <c r="B11" s="9"/>
      <c r="C11" s="9"/>
      <c r="D11" s="3"/>
      <c r="E11" s="20">
        <f>SUM(E7:E10)</f>
        <v>18442</v>
      </c>
      <c r="F11" s="4"/>
    </row>
    <row r="12" spans="1:6" ht="18.75" thickBot="1" x14ac:dyDescent="0.3">
      <c r="A12" s="3" t="s">
        <v>0</v>
      </c>
      <c r="B12" s="9" t="s">
        <v>1</v>
      </c>
      <c r="C12" s="9" t="s">
        <v>2</v>
      </c>
      <c r="D12" s="3" t="s">
        <v>3</v>
      </c>
      <c r="E12" s="19">
        <v>2643.99</v>
      </c>
      <c r="F12" s="4">
        <v>42736</v>
      </c>
    </row>
    <row r="13" spans="1:6" ht="18.75" thickBot="1" x14ac:dyDescent="0.3">
      <c r="A13" s="3" t="s">
        <v>0</v>
      </c>
      <c r="B13" s="9" t="s">
        <v>1</v>
      </c>
      <c r="C13" s="9" t="s">
        <v>13</v>
      </c>
      <c r="D13" s="3" t="s">
        <v>14</v>
      </c>
      <c r="E13" s="19">
        <v>693.7</v>
      </c>
      <c r="F13" s="4">
        <v>42767</v>
      </c>
    </row>
    <row r="14" spans="1:6" ht="18.75" thickBot="1" x14ac:dyDescent="0.3">
      <c r="A14" s="1" t="s">
        <v>0</v>
      </c>
      <c r="B14" s="8" t="s">
        <v>1</v>
      </c>
      <c r="C14" s="8" t="s">
        <v>13</v>
      </c>
      <c r="D14" s="1" t="s">
        <v>14</v>
      </c>
      <c r="E14" s="18">
        <v>700</v>
      </c>
      <c r="F14" s="2">
        <v>42795</v>
      </c>
    </row>
    <row r="15" spans="1:6" ht="18.75" thickBot="1" x14ac:dyDescent="0.3">
      <c r="A15" s="3" t="s">
        <v>0</v>
      </c>
      <c r="B15" s="9" t="s">
        <v>1</v>
      </c>
      <c r="C15" s="9" t="s">
        <v>13</v>
      </c>
      <c r="D15" s="3" t="s">
        <v>14</v>
      </c>
      <c r="E15" s="19">
        <v>700</v>
      </c>
      <c r="F15" s="4">
        <v>42826</v>
      </c>
    </row>
    <row r="16" spans="1:6" ht="15.75" thickBot="1" x14ac:dyDescent="0.3">
      <c r="A16" s="3"/>
      <c r="B16" s="9"/>
      <c r="C16" s="9"/>
      <c r="D16" s="3"/>
      <c r="E16" s="20">
        <f>SUM(E12:E15)</f>
        <v>4737.6899999999996</v>
      </c>
      <c r="F16" s="4"/>
    </row>
    <row r="17" spans="1:6" ht="18.75" thickBot="1" x14ac:dyDescent="0.3">
      <c r="A17" s="3" t="s">
        <v>0</v>
      </c>
      <c r="B17" s="9" t="s">
        <v>21</v>
      </c>
      <c r="C17" s="9" t="s">
        <v>5</v>
      </c>
      <c r="D17" s="3" t="s">
        <v>6</v>
      </c>
      <c r="E17" s="25">
        <v>1.7</v>
      </c>
      <c r="F17" s="4">
        <v>42795</v>
      </c>
    </row>
    <row r="18" spans="1:6" ht="18.75" thickBot="1" x14ac:dyDescent="0.3">
      <c r="A18" s="1" t="s">
        <v>0</v>
      </c>
      <c r="B18" s="8" t="s">
        <v>21</v>
      </c>
      <c r="C18" s="8" t="s">
        <v>5</v>
      </c>
      <c r="D18" s="1" t="s">
        <v>6</v>
      </c>
      <c r="E18" s="26">
        <v>839.8</v>
      </c>
      <c r="F18" s="2">
        <v>42826</v>
      </c>
    </row>
    <row r="19" spans="1:6" ht="15.75" thickBot="1" x14ac:dyDescent="0.3">
      <c r="A19" s="1"/>
      <c r="B19" s="8"/>
      <c r="C19" s="8"/>
      <c r="D19" s="1"/>
      <c r="E19" s="27">
        <f>SUM(E17:E18)</f>
        <v>841.5</v>
      </c>
      <c r="F19" s="2"/>
    </row>
    <row r="20" spans="1:6" ht="18.75" thickBot="1" x14ac:dyDescent="0.3">
      <c r="A20" s="1" t="s">
        <v>0</v>
      </c>
      <c r="B20" s="8" t="s">
        <v>4</v>
      </c>
      <c r="C20" s="8" t="s">
        <v>5</v>
      </c>
      <c r="D20" s="1" t="s">
        <v>6</v>
      </c>
      <c r="E20" s="18">
        <v>1050.5899999999999</v>
      </c>
      <c r="F20" s="2">
        <v>42736</v>
      </c>
    </row>
    <row r="21" spans="1:6" ht="18.75" thickBot="1" x14ac:dyDescent="0.3">
      <c r="A21" s="1" t="s">
        <v>0</v>
      </c>
      <c r="B21" s="8" t="s">
        <v>4</v>
      </c>
      <c r="C21" s="8" t="s">
        <v>5</v>
      </c>
      <c r="D21" s="1" t="s">
        <v>6</v>
      </c>
      <c r="E21" s="18">
        <v>2101.17</v>
      </c>
      <c r="F21" s="2">
        <v>42767</v>
      </c>
    </row>
    <row r="22" spans="1:6" ht="18.75" thickBot="1" x14ac:dyDescent="0.3">
      <c r="A22" s="1" t="s">
        <v>0</v>
      </c>
      <c r="B22" s="8" t="s">
        <v>4</v>
      </c>
      <c r="C22" s="8" t="s">
        <v>5</v>
      </c>
      <c r="D22" s="1" t="s">
        <v>6</v>
      </c>
      <c r="E22" s="18">
        <v>2101.17</v>
      </c>
      <c r="F22" s="2">
        <v>42795</v>
      </c>
    </row>
    <row r="23" spans="1:6" ht="18.75" thickBot="1" x14ac:dyDescent="0.3">
      <c r="A23" s="3" t="s">
        <v>0</v>
      </c>
      <c r="B23" s="9" t="s">
        <v>4</v>
      </c>
      <c r="C23" s="9" t="s">
        <v>5</v>
      </c>
      <c r="D23" s="3" t="s">
        <v>6</v>
      </c>
      <c r="E23" s="19">
        <v>2101.17</v>
      </c>
      <c r="F23" s="4">
        <v>42826</v>
      </c>
    </row>
    <row r="24" spans="1:6" ht="18.75" thickBot="1" x14ac:dyDescent="0.3">
      <c r="A24" s="1" t="s">
        <v>0</v>
      </c>
      <c r="B24" s="8" t="s">
        <v>4</v>
      </c>
      <c r="C24" s="8" t="s">
        <v>5</v>
      </c>
      <c r="D24" s="1" t="s">
        <v>6</v>
      </c>
      <c r="E24" s="18">
        <v>2101.17</v>
      </c>
      <c r="F24" s="2">
        <v>42856</v>
      </c>
    </row>
    <row r="25" spans="1:6" ht="15.75" thickBot="1" x14ac:dyDescent="0.3">
      <c r="A25" s="1"/>
      <c r="B25" s="8"/>
      <c r="C25" s="8"/>
      <c r="D25" s="1"/>
      <c r="E25" s="27">
        <f>SUM(E20:E24)</f>
        <v>9455.27</v>
      </c>
      <c r="F25" s="2"/>
    </row>
    <row r="26" spans="1:6" ht="36.75" thickBot="1" x14ac:dyDescent="0.3">
      <c r="A26" s="3" t="s">
        <v>0</v>
      </c>
      <c r="B26" s="9" t="s">
        <v>22</v>
      </c>
      <c r="C26" s="9" t="s">
        <v>5</v>
      </c>
      <c r="D26" s="3" t="s">
        <v>6</v>
      </c>
      <c r="E26" s="19">
        <v>9</v>
      </c>
      <c r="F26" s="4">
        <v>42795</v>
      </c>
    </row>
    <row r="27" spans="1:6" ht="36.75" thickBot="1" x14ac:dyDescent="0.3">
      <c r="A27" s="1" t="s">
        <v>0</v>
      </c>
      <c r="B27" s="8" t="s">
        <v>22</v>
      </c>
      <c r="C27" s="8" t="s">
        <v>5</v>
      </c>
      <c r="D27" s="1" t="s">
        <v>6</v>
      </c>
      <c r="E27" s="18">
        <v>5.4</v>
      </c>
      <c r="F27" s="2">
        <v>42826</v>
      </c>
    </row>
    <row r="28" spans="1:6" ht="15.75" thickBot="1" x14ac:dyDescent="0.3">
      <c r="A28" s="1"/>
      <c r="B28" s="8"/>
      <c r="C28" s="8"/>
      <c r="D28" s="1"/>
      <c r="E28" s="27">
        <f>SUM(E26:E27)</f>
        <v>14.4</v>
      </c>
      <c r="F28" s="2"/>
    </row>
    <row r="29" spans="1:6" ht="36.75" thickBot="1" x14ac:dyDescent="0.3">
      <c r="A29" s="3" t="s">
        <v>0</v>
      </c>
      <c r="B29" s="9" t="s">
        <v>15</v>
      </c>
      <c r="C29" s="9" t="s">
        <v>16</v>
      </c>
      <c r="D29" s="3" t="s">
        <v>17</v>
      </c>
      <c r="E29" s="19">
        <v>2810</v>
      </c>
      <c r="F29" s="4">
        <v>42767</v>
      </c>
    </row>
    <row r="30" spans="1:6" ht="36.75" thickBot="1" x14ac:dyDescent="0.3">
      <c r="A30" s="3" t="s">
        <v>0</v>
      </c>
      <c r="B30" s="9" t="s">
        <v>15</v>
      </c>
      <c r="C30" s="9" t="s">
        <v>16</v>
      </c>
      <c r="D30" s="3" t="s">
        <v>17</v>
      </c>
      <c r="E30" s="19">
        <v>2810</v>
      </c>
      <c r="F30" s="4">
        <v>42826</v>
      </c>
    </row>
    <row r="31" spans="1:6" ht="36.75" thickBot="1" x14ac:dyDescent="0.3">
      <c r="A31" s="3" t="s">
        <v>0</v>
      </c>
      <c r="B31" s="9" t="s">
        <v>15</v>
      </c>
      <c r="C31" s="9" t="s">
        <v>16</v>
      </c>
      <c r="D31" s="3" t="s">
        <v>17</v>
      </c>
      <c r="E31" s="19">
        <v>2865.83</v>
      </c>
      <c r="F31" s="4">
        <v>42856</v>
      </c>
    </row>
    <row r="32" spans="1:6" ht="15.75" thickBot="1" x14ac:dyDescent="0.3">
      <c r="A32" s="3"/>
      <c r="B32" s="9"/>
      <c r="C32" s="9"/>
      <c r="D32" s="3"/>
      <c r="E32" s="20">
        <f>SUM(E29:E31)</f>
        <v>8485.83</v>
      </c>
      <c r="F32" s="4"/>
    </row>
    <row r="33" spans="1:7" ht="27.75" thickBot="1" x14ac:dyDescent="0.3">
      <c r="A33" s="3" t="s">
        <v>0</v>
      </c>
      <c r="B33" s="9" t="s">
        <v>7</v>
      </c>
      <c r="C33" s="9" t="s">
        <v>8</v>
      </c>
      <c r="D33" s="3" t="s">
        <v>9</v>
      </c>
      <c r="E33" s="19">
        <v>5498.1</v>
      </c>
      <c r="F33" s="4">
        <v>42736</v>
      </c>
    </row>
    <row r="34" spans="1:7" ht="27.75" thickBot="1" x14ac:dyDescent="0.3">
      <c r="A34" s="1" t="s">
        <v>0</v>
      </c>
      <c r="B34" s="8" t="s">
        <v>7</v>
      </c>
      <c r="C34" s="8" t="s">
        <v>8</v>
      </c>
      <c r="D34" s="1" t="s">
        <v>9</v>
      </c>
      <c r="E34" s="18">
        <v>3458.75</v>
      </c>
      <c r="F34" s="2">
        <v>42767</v>
      </c>
    </row>
    <row r="35" spans="1:7" ht="27.75" thickBot="1" x14ac:dyDescent="0.3">
      <c r="A35" s="3" t="s">
        <v>0</v>
      </c>
      <c r="B35" s="9" t="s">
        <v>7</v>
      </c>
      <c r="C35" s="9" t="s">
        <v>18</v>
      </c>
      <c r="D35" s="3" t="s">
        <v>19</v>
      </c>
      <c r="E35" s="19">
        <v>1915.2</v>
      </c>
      <c r="F35" s="4">
        <v>42767</v>
      </c>
    </row>
    <row r="36" spans="1:7" ht="27.75" thickBot="1" x14ac:dyDescent="0.3">
      <c r="A36" s="1" t="s">
        <v>0</v>
      </c>
      <c r="B36" s="8" t="s">
        <v>7</v>
      </c>
      <c r="C36" s="8" t="s">
        <v>8</v>
      </c>
      <c r="D36" s="1" t="s">
        <v>9</v>
      </c>
      <c r="E36" s="18">
        <v>5369.7</v>
      </c>
      <c r="F36" s="2">
        <v>42795</v>
      </c>
    </row>
    <row r="37" spans="1:7" ht="36.75" thickBot="1" x14ac:dyDescent="0.3">
      <c r="A37" s="3" t="s">
        <v>0</v>
      </c>
      <c r="B37" s="9" t="s">
        <v>7</v>
      </c>
      <c r="C37" s="9" t="s">
        <v>16</v>
      </c>
      <c r="D37" s="3" t="s">
        <v>17</v>
      </c>
      <c r="E37" s="19">
        <v>2035</v>
      </c>
      <c r="F37" s="4">
        <v>42795</v>
      </c>
    </row>
    <row r="38" spans="1:7" ht="27.75" thickBot="1" x14ac:dyDescent="0.3">
      <c r="A38" s="1" t="s">
        <v>0</v>
      </c>
      <c r="B38" s="8" t="s">
        <v>7</v>
      </c>
      <c r="C38" s="8" t="s">
        <v>8</v>
      </c>
      <c r="D38" s="1" t="s">
        <v>9</v>
      </c>
      <c r="E38" s="18">
        <v>1032.7</v>
      </c>
      <c r="F38" s="2">
        <v>42826</v>
      </c>
    </row>
    <row r="39" spans="1:7" ht="36.75" thickBot="1" x14ac:dyDescent="0.3">
      <c r="A39" s="3" t="s">
        <v>0</v>
      </c>
      <c r="B39" s="9" t="s">
        <v>7</v>
      </c>
      <c r="C39" s="9" t="s">
        <v>16</v>
      </c>
      <c r="D39" s="3" t="s">
        <v>17</v>
      </c>
      <c r="E39" s="19">
        <v>1161.5999999999999</v>
      </c>
      <c r="F39" s="4">
        <v>42826</v>
      </c>
    </row>
    <row r="40" spans="1:7" ht="27.75" thickBot="1" x14ac:dyDescent="0.3">
      <c r="A40" s="1" t="s">
        <v>0</v>
      </c>
      <c r="B40" s="8" t="s">
        <v>7</v>
      </c>
      <c r="C40" s="8" t="s">
        <v>8</v>
      </c>
      <c r="D40" s="1" t="s">
        <v>9</v>
      </c>
      <c r="E40" s="18">
        <v>4987.95</v>
      </c>
      <c r="F40" s="2">
        <v>42856</v>
      </c>
    </row>
    <row r="41" spans="1:7" ht="15.75" thickBot="1" x14ac:dyDescent="0.3">
      <c r="A41" s="1"/>
      <c r="B41" s="8"/>
      <c r="C41" s="8"/>
      <c r="D41" s="1"/>
      <c r="E41" s="27">
        <f>SUM(E33:E40)</f>
        <v>25459</v>
      </c>
      <c r="F41" s="2"/>
    </row>
    <row r="42" spans="1:7" ht="27.75" thickBot="1" x14ac:dyDescent="0.3">
      <c r="A42" s="1" t="s">
        <v>0</v>
      </c>
      <c r="B42" s="8" t="s">
        <v>23</v>
      </c>
      <c r="C42" s="8" t="s">
        <v>18</v>
      </c>
      <c r="D42" s="1" t="s">
        <v>19</v>
      </c>
      <c r="E42" s="18">
        <v>895.2</v>
      </c>
      <c r="F42" s="2">
        <v>42795</v>
      </c>
    </row>
    <row r="43" spans="1:7" ht="15.75" thickBot="1" x14ac:dyDescent="0.3">
      <c r="A43" s="1"/>
      <c r="B43" s="8"/>
      <c r="C43" s="8"/>
      <c r="D43" s="1"/>
      <c r="E43" s="27">
        <v>895.2</v>
      </c>
      <c r="F43" s="2"/>
    </row>
    <row r="44" spans="1:7" ht="27.75" thickBot="1" x14ac:dyDescent="0.3">
      <c r="A44" s="1" t="s">
        <v>0</v>
      </c>
      <c r="B44" s="8" t="s">
        <v>10</v>
      </c>
      <c r="C44" s="8" t="s">
        <v>11</v>
      </c>
      <c r="D44" s="1" t="s">
        <v>12</v>
      </c>
      <c r="E44" s="18">
        <v>709.81</v>
      </c>
      <c r="F44" s="2">
        <v>42736</v>
      </c>
    </row>
    <row r="45" spans="1:7" ht="27.75" thickBot="1" x14ac:dyDescent="0.3">
      <c r="A45" s="1" t="s">
        <v>0</v>
      </c>
      <c r="B45" s="8" t="s">
        <v>10</v>
      </c>
      <c r="C45" s="8" t="s">
        <v>11</v>
      </c>
      <c r="D45" s="1" t="s">
        <v>12</v>
      </c>
      <c r="E45" s="18">
        <v>288.70999999999998</v>
      </c>
      <c r="F45" s="2">
        <v>42767</v>
      </c>
    </row>
    <row r="46" spans="1:7" ht="27.75" thickBot="1" x14ac:dyDescent="0.3">
      <c r="A46" s="3" t="s">
        <v>0</v>
      </c>
      <c r="B46" s="9" t="s">
        <v>10</v>
      </c>
      <c r="C46" s="9" t="s">
        <v>11</v>
      </c>
      <c r="D46" s="3" t="s">
        <v>12</v>
      </c>
      <c r="E46" s="19">
        <v>292.75</v>
      </c>
      <c r="F46" s="4">
        <v>42795</v>
      </c>
      <c r="G46" s="16">
        <v>69622.16</v>
      </c>
    </row>
    <row r="47" spans="1:7" ht="15.75" thickBot="1" x14ac:dyDescent="0.3">
      <c r="A47" s="3"/>
      <c r="B47" s="9"/>
      <c r="C47" s="9"/>
      <c r="D47" s="3"/>
      <c r="E47" s="20">
        <f>SUM(E44:E46)</f>
        <v>1291.27</v>
      </c>
      <c r="F47" s="4"/>
      <c r="G47" s="16"/>
    </row>
    <row r="48" spans="1:7" ht="15.75" thickBot="1" x14ac:dyDescent="0.3">
      <c r="A48" s="12" t="s">
        <v>64</v>
      </c>
      <c r="B48" s="13" t="s">
        <v>65</v>
      </c>
      <c r="C48" s="13" t="s">
        <v>66</v>
      </c>
      <c r="D48" s="14" t="s">
        <v>67</v>
      </c>
      <c r="E48" s="23" t="s">
        <v>68</v>
      </c>
      <c r="F48" s="11" t="s">
        <v>69</v>
      </c>
    </row>
    <row r="49" spans="1:6" ht="27.75" thickBot="1" x14ac:dyDescent="0.3">
      <c r="A49" s="1" t="s">
        <v>0</v>
      </c>
      <c r="B49" s="8" t="s">
        <v>20</v>
      </c>
      <c r="C49" s="8" t="s">
        <v>33</v>
      </c>
      <c r="D49" s="1" t="s">
        <v>34</v>
      </c>
      <c r="E49" s="18">
        <v>4000</v>
      </c>
      <c r="F49" s="2">
        <v>43221</v>
      </c>
    </row>
    <row r="50" spans="1:6" ht="27.75" thickBot="1" x14ac:dyDescent="0.3">
      <c r="A50" s="3" t="s">
        <v>0</v>
      </c>
      <c r="B50" s="9" t="s">
        <v>20</v>
      </c>
      <c r="C50" s="9" t="s">
        <v>33</v>
      </c>
      <c r="D50" s="3" t="s">
        <v>34</v>
      </c>
      <c r="E50" s="19">
        <v>3978</v>
      </c>
      <c r="F50" s="4">
        <v>43252</v>
      </c>
    </row>
    <row r="51" spans="1:6" ht="27.75" thickBot="1" x14ac:dyDescent="0.3">
      <c r="A51" s="1" t="s">
        <v>0</v>
      </c>
      <c r="B51" s="8" t="s">
        <v>20</v>
      </c>
      <c r="C51" s="8" t="s">
        <v>33</v>
      </c>
      <c r="D51" s="1" t="s">
        <v>34</v>
      </c>
      <c r="E51" s="18">
        <v>3855</v>
      </c>
      <c r="F51" s="2">
        <v>43282</v>
      </c>
    </row>
    <row r="52" spans="1:6" ht="27.75" thickBot="1" x14ac:dyDescent="0.3">
      <c r="A52" s="1" t="s">
        <v>0</v>
      </c>
      <c r="B52" s="8" t="s">
        <v>20</v>
      </c>
      <c r="C52" s="8" t="s">
        <v>33</v>
      </c>
      <c r="D52" s="1" t="s">
        <v>34</v>
      </c>
      <c r="E52" s="18">
        <v>5500</v>
      </c>
      <c r="F52" s="2">
        <v>43313</v>
      </c>
    </row>
    <row r="53" spans="1:6" ht="27.75" thickBot="1" x14ac:dyDescent="0.3">
      <c r="A53" s="3" t="s">
        <v>0</v>
      </c>
      <c r="B53" s="9" t="s">
        <v>20</v>
      </c>
      <c r="C53" s="9" t="s">
        <v>33</v>
      </c>
      <c r="D53" s="3" t="s">
        <v>34</v>
      </c>
      <c r="E53" s="19">
        <v>5250</v>
      </c>
      <c r="F53" s="4">
        <v>43344</v>
      </c>
    </row>
    <row r="54" spans="1:6" ht="27.75" thickBot="1" x14ac:dyDescent="0.3">
      <c r="A54" s="1" t="s">
        <v>0</v>
      </c>
      <c r="B54" s="8" t="s">
        <v>20</v>
      </c>
      <c r="C54" s="8" t="s">
        <v>33</v>
      </c>
      <c r="D54" s="1" t="s">
        <v>34</v>
      </c>
      <c r="E54" s="18">
        <v>5500</v>
      </c>
      <c r="F54" s="2">
        <v>43374</v>
      </c>
    </row>
    <row r="55" spans="1:6" ht="27.75" thickBot="1" x14ac:dyDescent="0.3">
      <c r="A55" s="3" t="s">
        <v>0</v>
      </c>
      <c r="B55" s="9" t="s">
        <v>20</v>
      </c>
      <c r="C55" s="9" t="s">
        <v>33</v>
      </c>
      <c r="D55" s="3" t="s">
        <v>34</v>
      </c>
      <c r="E55" s="19">
        <v>3000.12</v>
      </c>
      <c r="F55" s="4">
        <v>43405</v>
      </c>
    </row>
    <row r="56" spans="1:6" ht="15.75" thickBot="1" x14ac:dyDescent="0.3">
      <c r="A56" s="3"/>
      <c r="B56" s="9"/>
      <c r="C56" s="9"/>
      <c r="D56" s="3"/>
      <c r="E56" s="20">
        <f>SUM(E49:E55)</f>
        <v>31083.119999999999</v>
      </c>
      <c r="F56" s="4"/>
    </row>
    <row r="57" spans="1:6" ht="27.75" thickBot="1" x14ac:dyDescent="0.3">
      <c r="A57" s="3" t="s">
        <v>0</v>
      </c>
      <c r="B57" s="9" t="s">
        <v>1</v>
      </c>
      <c r="C57" s="9" t="s">
        <v>28</v>
      </c>
      <c r="D57" s="3" t="s">
        <v>29</v>
      </c>
      <c r="E57" s="19">
        <v>4750</v>
      </c>
      <c r="F57" s="4">
        <v>43191</v>
      </c>
    </row>
    <row r="58" spans="1:6" ht="27.75" thickBot="1" x14ac:dyDescent="0.3">
      <c r="A58" s="3" t="s">
        <v>0</v>
      </c>
      <c r="B58" s="9" t="s">
        <v>1</v>
      </c>
      <c r="C58" s="9" t="s">
        <v>28</v>
      </c>
      <c r="D58" s="3" t="s">
        <v>29</v>
      </c>
      <c r="E58" s="19">
        <v>7500</v>
      </c>
      <c r="F58" s="4">
        <v>43221</v>
      </c>
    </row>
    <row r="59" spans="1:6" ht="27.75" thickBot="1" x14ac:dyDescent="0.3">
      <c r="A59" s="1" t="s">
        <v>0</v>
      </c>
      <c r="B59" s="8" t="s">
        <v>1</v>
      </c>
      <c r="C59" s="8" t="s">
        <v>28</v>
      </c>
      <c r="D59" s="1" t="s">
        <v>29</v>
      </c>
      <c r="E59" s="18">
        <v>7500</v>
      </c>
      <c r="F59" s="2">
        <v>43252</v>
      </c>
    </row>
    <row r="60" spans="1:6" ht="27.75" thickBot="1" x14ac:dyDescent="0.3">
      <c r="A60" s="3" t="s">
        <v>0</v>
      </c>
      <c r="B60" s="9" t="s">
        <v>1</v>
      </c>
      <c r="C60" s="9" t="s">
        <v>37</v>
      </c>
      <c r="D60" s="3" t="s">
        <v>38</v>
      </c>
      <c r="E60" s="19">
        <v>7500</v>
      </c>
      <c r="F60" s="4">
        <v>43282</v>
      </c>
    </row>
    <row r="61" spans="1:6" ht="27.75" thickBot="1" x14ac:dyDescent="0.3">
      <c r="A61" s="3" t="s">
        <v>0</v>
      </c>
      <c r="B61" s="9" t="s">
        <v>1</v>
      </c>
      <c r="C61" s="9" t="s">
        <v>37</v>
      </c>
      <c r="D61" s="3" t="s">
        <v>38</v>
      </c>
      <c r="E61" s="19">
        <v>7500</v>
      </c>
      <c r="F61" s="4">
        <v>43313</v>
      </c>
    </row>
    <row r="62" spans="1:6" ht="27.75" thickBot="1" x14ac:dyDescent="0.3">
      <c r="A62" s="1" t="s">
        <v>0</v>
      </c>
      <c r="B62" s="8" t="s">
        <v>1</v>
      </c>
      <c r="C62" s="8" t="s">
        <v>37</v>
      </c>
      <c r="D62" s="1" t="s">
        <v>38</v>
      </c>
      <c r="E62" s="18">
        <v>7500</v>
      </c>
      <c r="F62" s="2">
        <v>43344</v>
      </c>
    </row>
    <row r="63" spans="1:6" ht="27.75" thickBot="1" x14ac:dyDescent="0.3">
      <c r="A63" s="3" t="s">
        <v>0</v>
      </c>
      <c r="B63" s="9" t="s">
        <v>1</v>
      </c>
      <c r="C63" s="9" t="s">
        <v>37</v>
      </c>
      <c r="D63" s="3" t="s">
        <v>38</v>
      </c>
      <c r="E63" s="19">
        <v>7500</v>
      </c>
      <c r="F63" s="4">
        <v>43374</v>
      </c>
    </row>
    <row r="64" spans="1:6" ht="27.75" thickBot="1" x14ac:dyDescent="0.3">
      <c r="A64" s="1" t="s">
        <v>0</v>
      </c>
      <c r="B64" s="8" t="s">
        <v>1</v>
      </c>
      <c r="C64" s="8" t="s">
        <v>37</v>
      </c>
      <c r="D64" s="1" t="s">
        <v>38</v>
      </c>
      <c r="E64" s="18">
        <v>7500</v>
      </c>
      <c r="F64" s="2">
        <v>43405</v>
      </c>
    </row>
    <row r="65" spans="1:6" ht="15.75" thickBot="1" x14ac:dyDescent="0.3">
      <c r="A65" s="1"/>
      <c r="B65" s="8"/>
      <c r="C65" s="8"/>
      <c r="D65" s="1"/>
      <c r="E65" s="27">
        <f>SUM(E57:E64)</f>
        <v>57250</v>
      </c>
      <c r="F65" s="2"/>
    </row>
    <row r="66" spans="1:6" ht="27.75" thickBot="1" x14ac:dyDescent="0.3">
      <c r="A66" s="1" t="s">
        <v>0</v>
      </c>
      <c r="B66" s="8" t="s">
        <v>30</v>
      </c>
      <c r="C66" s="8" t="s">
        <v>31</v>
      </c>
      <c r="D66" s="1" t="s">
        <v>32</v>
      </c>
      <c r="E66" s="18">
        <v>4686.63</v>
      </c>
      <c r="F66" s="2">
        <v>43191</v>
      </c>
    </row>
    <row r="67" spans="1:6" ht="27.75" thickBot="1" x14ac:dyDescent="0.3">
      <c r="A67" s="1" t="s">
        <v>0</v>
      </c>
      <c r="B67" s="8" t="s">
        <v>30</v>
      </c>
      <c r="C67" s="8" t="s">
        <v>31</v>
      </c>
      <c r="D67" s="1" t="s">
        <v>32</v>
      </c>
      <c r="E67" s="18">
        <v>7400</v>
      </c>
      <c r="F67" s="2">
        <v>43221</v>
      </c>
    </row>
    <row r="68" spans="1:6" ht="27.75" thickBot="1" x14ac:dyDescent="0.3">
      <c r="A68" s="3" t="s">
        <v>0</v>
      </c>
      <c r="B68" s="9" t="s">
        <v>30</v>
      </c>
      <c r="C68" s="9" t="s">
        <v>31</v>
      </c>
      <c r="D68" s="3" t="s">
        <v>32</v>
      </c>
      <c r="E68" s="19">
        <v>7400</v>
      </c>
      <c r="F68" s="4">
        <v>43252</v>
      </c>
    </row>
    <row r="69" spans="1:6" ht="27.75" thickBot="1" x14ac:dyDescent="0.3">
      <c r="A69" s="1" t="s">
        <v>0</v>
      </c>
      <c r="B69" s="8" t="s">
        <v>30</v>
      </c>
      <c r="C69" s="8" t="s">
        <v>31</v>
      </c>
      <c r="D69" s="1" t="s">
        <v>32</v>
      </c>
      <c r="E69" s="18">
        <v>7400</v>
      </c>
      <c r="F69" s="2">
        <v>43282</v>
      </c>
    </row>
    <row r="70" spans="1:6" ht="27.75" thickBot="1" x14ac:dyDescent="0.3">
      <c r="A70" s="1" t="s">
        <v>0</v>
      </c>
      <c r="B70" s="8" t="s">
        <v>30</v>
      </c>
      <c r="C70" s="8" t="s">
        <v>31</v>
      </c>
      <c r="D70" s="1" t="s">
        <v>32</v>
      </c>
      <c r="E70" s="18">
        <v>7400</v>
      </c>
      <c r="F70" s="2">
        <v>43313</v>
      </c>
    </row>
    <row r="71" spans="1:6" ht="27.75" thickBot="1" x14ac:dyDescent="0.3">
      <c r="A71" s="3" t="s">
        <v>0</v>
      </c>
      <c r="B71" s="9" t="s">
        <v>30</v>
      </c>
      <c r="C71" s="9" t="s">
        <v>31</v>
      </c>
      <c r="D71" s="3" t="s">
        <v>32</v>
      </c>
      <c r="E71" s="19">
        <v>7400</v>
      </c>
      <c r="F71" s="4">
        <v>43344</v>
      </c>
    </row>
    <row r="72" spans="1:6" ht="27.75" thickBot="1" x14ac:dyDescent="0.3">
      <c r="A72" s="1" t="s">
        <v>0</v>
      </c>
      <c r="B72" s="8" t="s">
        <v>30</v>
      </c>
      <c r="C72" s="8" t="s">
        <v>31</v>
      </c>
      <c r="D72" s="1" t="s">
        <v>32</v>
      </c>
      <c r="E72" s="18">
        <v>7400</v>
      </c>
      <c r="F72" s="2">
        <v>43374</v>
      </c>
    </row>
    <row r="73" spans="1:6" ht="27.75" thickBot="1" x14ac:dyDescent="0.3">
      <c r="A73" s="3" t="s">
        <v>0</v>
      </c>
      <c r="B73" s="9" t="s">
        <v>30</v>
      </c>
      <c r="C73" s="9" t="s">
        <v>31</v>
      </c>
      <c r="D73" s="3" t="s">
        <v>32</v>
      </c>
      <c r="E73" s="19">
        <v>7400</v>
      </c>
      <c r="F73" s="4">
        <v>43405</v>
      </c>
    </row>
    <row r="74" spans="1:6" ht="15.75" thickBot="1" x14ac:dyDescent="0.3">
      <c r="A74" s="3"/>
      <c r="B74" s="9"/>
      <c r="C74" s="9"/>
      <c r="D74" s="3"/>
      <c r="E74" s="20">
        <f>SUM(E66:E73)</f>
        <v>56486.630000000005</v>
      </c>
      <c r="F74" s="4"/>
    </row>
    <row r="75" spans="1:6" ht="18.75" thickBot="1" x14ac:dyDescent="0.3">
      <c r="A75" s="3" t="s">
        <v>0</v>
      </c>
      <c r="B75" s="9" t="s">
        <v>4</v>
      </c>
      <c r="C75" s="9" t="s">
        <v>5</v>
      </c>
      <c r="D75" s="3" t="s">
        <v>6</v>
      </c>
      <c r="E75" s="21">
        <v>930.99</v>
      </c>
      <c r="F75" s="4">
        <v>43191</v>
      </c>
    </row>
    <row r="76" spans="1:6" ht="18.75" thickBot="1" x14ac:dyDescent="0.3">
      <c r="A76" s="3" t="s">
        <v>0</v>
      </c>
      <c r="B76" s="9" t="s">
        <v>4</v>
      </c>
      <c r="C76" s="9" t="s">
        <v>5</v>
      </c>
      <c r="D76" s="3" t="s">
        <v>6</v>
      </c>
      <c r="E76" s="19">
        <v>2148.4499999999998</v>
      </c>
      <c r="F76" s="4">
        <v>43221</v>
      </c>
    </row>
    <row r="77" spans="1:6" ht="18.75" thickBot="1" x14ac:dyDescent="0.3">
      <c r="A77" s="1" t="s">
        <v>0</v>
      </c>
      <c r="B77" s="8" t="s">
        <v>4</v>
      </c>
      <c r="C77" s="8" t="s">
        <v>5</v>
      </c>
      <c r="D77" s="1" t="s">
        <v>6</v>
      </c>
      <c r="E77" s="18">
        <v>2148.4499999999998</v>
      </c>
      <c r="F77" s="2">
        <v>43252</v>
      </c>
    </row>
    <row r="78" spans="1:6" ht="18.75" thickBot="1" x14ac:dyDescent="0.3">
      <c r="A78" s="3" t="s">
        <v>0</v>
      </c>
      <c r="B78" s="9" t="s">
        <v>4</v>
      </c>
      <c r="C78" s="9" t="s">
        <v>5</v>
      </c>
      <c r="D78" s="3" t="s">
        <v>6</v>
      </c>
      <c r="E78" s="19">
        <v>2148.4499999999998</v>
      </c>
      <c r="F78" s="4">
        <v>43282</v>
      </c>
    </row>
    <row r="79" spans="1:6" ht="18.75" thickBot="1" x14ac:dyDescent="0.3">
      <c r="A79" s="3" t="s">
        <v>0</v>
      </c>
      <c r="B79" s="9" t="s">
        <v>4</v>
      </c>
      <c r="C79" s="9" t="s">
        <v>5</v>
      </c>
      <c r="D79" s="3" t="s">
        <v>6</v>
      </c>
      <c r="E79" s="19">
        <v>2148.4499999999998</v>
      </c>
      <c r="F79" s="4">
        <v>43313</v>
      </c>
    </row>
    <row r="80" spans="1:6" ht="18.75" thickBot="1" x14ac:dyDescent="0.3">
      <c r="A80" s="1" t="s">
        <v>0</v>
      </c>
      <c r="B80" s="8" t="s">
        <v>4</v>
      </c>
      <c r="C80" s="8" t="s">
        <v>5</v>
      </c>
      <c r="D80" s="1" t="s">
        <v>6</v>
      </c>
      <c r="E80" s="18">
        <v>2148.4499999999998</v>
      </c>
      <c r="F80" s="2">
        <v>43344</v>
      </c>
    </row>
    <row r="81" spans="1:7" ht="18.75" thickBot="1" x14ac:dyDescent="0.3">
      <c r="A81" s="3" t="s">
        <v>0</v>
      </c>
      <c r="B81" s="9" t="s">
        <v>4</v>
      </c>
      <c r="C81" s="9" t="s">
        <v>5</v>
      </c>
      <c r="D81" s="3" t="s">
        <v>6</v>
      </c>
      <c r="E81" s="19">
        <v>2148.4499999999998</v>
      </c>
      <c r="F81" s="4">
        <v>43374</v>
      </c>
    </row>
    <row r="82" spans="1:7" ht="18.75" thickBot="1" x14ac:dyDescent="0.3">
      <c r="A82" s="1" t="s">
        <v>0</v>
      </c>
      <c r="B82" s="8" t="s">
        <v>4</v>
      </c>
      <c r="C82" s="8" t="s">
        <v>5</v>
      </c>
      <c r="D82" s="1" t="s">
        <v>6</v>
      </c>
      <c r="E82" s="18">
        <v>2148.4499999999998</v>
      </c>
      <c r="F82" s="2">
        <v>43405</v>
      </c>
    </row>
    <row r="83" spans="1:7" ht="18.75" thickBot="1" x14ac:dyDescent="0.3">
      <c r="A83" s="3" t="s">
        <v>0</v>
      </c>
      <c r="B83" s="9" t="s">
        <v>4</v>
      </c>
      <c r="C83" s="9" t="s">
        <v>5</v>
      </c>
      <c r="D83" s="3" t="s">
        <v>6</v>
      </c>
      <c r="E83" s="19">
        <v>2148.4499999999998</v>
      </c>
      <c r="F83" s="4">
        <v>43435</v>
      </c>
    </row>
    <row r="84" spans="1:7" ht="15.75" thickBot="1" x14ac:dyDescent="0.3">
      <c r="A84" s="3"/>
      <c r="B84" s="9"/>
      <c r="C84" s="9"/>
      <c r="D84" s="3"/>
      <c r="E84" s="20">
        <f>SUM(E75:E83)</f>
        <v>18118.59</v>
      </c>
      <c r="F84" s="4"/>
    </row>
    <row r="85" spans="1:7" ht="27.75" thickBot="1" x14ac:dyDescent="0.3">
      <c r="A85" s="1" t="s">
        <v>0</v>
      </c>
      <c r="B85" s="8" t="s">
        <v>7</v>
      </c>
      <c r="C85" s="8" t="s">
        <v>35</v>
      </c>
      <c r="D85" s="1" t="s">
        <v>36</v>
      </c>
      <c r="E85" s="18">
        <v>1191.76</v>
      </c>
      <c r="F85" s="2">
        <v>43221</v>
      </c>
    </row>
    <row r="86" spans="1:7" ht="27.75" thickBot="1" x14ac:dyDescent="0.3">
      <c r="A86" s="3" t="s">
        <v>0</v>
      </c>
      <c r="B86" s="9" t="s">
        <v>7</v>
      </c>
      <c r="C86" s="9" t="s">
        <v>8</v>
      </c>
      <c r="D86" s="3" t="s">
        <v>9</v>
      </c>
      <c r="E86" s="21">
        <v>499.95</v>
      </c>
      <c r="F86" s="4">
        <v>43252</v>
      </c>
    </row>
    <row r="87" spans="1:7" ht="27.75" thickBot="1" x14ac:dyDescent="0.3">
      <c r="A87" s="1" t="s">
        <v>0</v>
      </c>
      <c r="B87" s="8" t="s">
        <v>7</v>
      </c>
      <c r="C87" s="8" t="s">
        <v>39</v>
      </c>
      <c r="D87" s="1" t="s">
        <v>40</v>
      </c>
      <c r="E87" s="18">
        <v>2175</v>
      </c>
      <c r="F87" s="2">
        <v>43313</v>
      </c>
    </row>
    <row r="88" spans="1:7" ht="27.75" thickBot="1" x14ac:dyDescent="0.3">
      <c r="A88" s="3" t="s">
        <v>0</v>
      </c>
      <c r="B88" s="9" t="s">
        <v>7</v>
      </c>
      <c r="C88" s="9" t="s">
        <v>39</v>
      </c>
      <c r="D88" s="3" t="s">
        <v>40</v>
      </c>
      <c r="E88" s="19">
        <v>2617</v>
      </c>
      <c r="F88" s="4">
        <v>43344</v>
      </c>
    </row>
    <row r="89" spans="1:7" ht="27.75" thickBot="1" x14ac:dyDescent="0.3">
      <c r="A89" s="1" t="s">
        <v>0</v>
      </c>
      <c r="B89" s="8" t="s">
        <v>7</v>
      </c>
      <c r="C89" s="8" t="s">
        <v>39</v>
      </c>
      <c r="D89" s="1" t="s">
        <v>40</v>
      </c>
      <c r="E89" s="18">
        <v>1962</v>
      </c>
      <c r="F89" s="2">
        <v>43374</v>
      </c>
      <c r="G89" s="16">
        <v>171384.05</v>
      </c>
    </row>
    <row r="90" spans="1:7" ht="15.75" thickBot="1" x14ac:dyDescent="0.3">
      <c r="A90" s="1"/>
      <c r="B90" s="8"/>
      <c r="C90" s="8"/>
      <c r="D90" s="1"/>
      <c r="E90" s="27">
        <f>SUM(E85:E89)</f>
        <v>8445.7099999999991</v>
      </c>
      <c r="F90" s="2"/>
      <c r="G90" s="16"/>
    </row>
    <row r="91" spans="1:7" ht="15.75" thickBot="1" x14ac:dyDescent="0.3">
      <c r="A91" s="12" t="s">
        <v>64</v>
      </c>
      <c r="B91" s="13" t="s">
        <v>65</v>
      </c>
      <c r="C91" s="13" t="s">
        <v>66</v>
      </c>
      <c r="D91" s="14" t="s">
        <v>67</v>
      </c>
      <c r="E91" s="23" t="s">
        <v>68</v>
      </c>
      <c r="F91" s="11" t="s">
        <v>69</v>
      </c>
    </row>
    <row r="92" spans="1:7" ht="27.75" thickBot="1" x14ac:dyDescent="0.3">
      <c r="A92" s="3" t="s">
        <v>0</v>
      </c>
      <c r="B92" s="9" t="s">
        <v>20</v>
      </c>
      <c r="C92" s="9" t="s">
        <v>45</v>
      </c>
      <c r="D92" s="3" t="s">
        <v>46</v>
      </c>
      <c r="E92" s="19">
        <v>5100</v>
      </c>
      <c r="F92" s="4">
        <v>43525</v>
      </c>
    </row>
    <row r="93" spans="1:7" ht="27.75" thickBot="1" x14ac:dyDescent="0.3">
      <c r="A93" s="1" t="s">
        <v>0</v>
      </c>
      <c r="B93" s="8" t="s">
        <v>20</v>
      </c>
      <c r="C93" s="8" t="s">
        <v>18</v>
      </c>
      <c r="D93" s="1" t="s">
        <v>19</v>
      </c>
      <c r="E93" s="18">
        <v>1505</v>
      </c>
      <c r="F93" s="2">
        <v>43525</v>
      </c>
    </row>
    <row r="94" spans="1:7" ht="27.75" thickBot="1" x14ac:dyDescent="0.3">
      <c r="A94" s="3" t="s">
        <v>0</v>
      </c>
      <c r="B94" s="9" t="s">
        <v>20</v>
      </c>
      <c r="C94" s="9" t="s">
        <v>45</v>
      </c>
      <c r="D94" s="3" t="s">
        <v>46</v>
      </c>
      <c r="E94" s="19">
        <v>7460</v>
      </c>
      <c r="F94" s="4">
        <v>43556</v>
      </c>
    </row>
    <row r="95" spans="1:7" ht="27.75" thickBot="1" x14ac:dyDescent="0.3">
      <c r="A95" s="1" t="s">
        <v>0</v>
      </c>
      <c r="B95" s="8" t="s">
        <v>20</v>
      </c>
      <c r="C95" s="8" t="s">
        <v>18</v>
      </c>
      <c r="D95" s="1" t="s">
        <v>19</v>
      </c>
      <c r="E95" s="18">
        <v>1530</v>
      </c>
      <c r="F95" s="2">
        <v>43556</v>
      </c>
    </row>
    <row r="96" spans="1:7" ht="27.75" thickBot="1" x14ac:dyDescent="0.3">
      <c r="A96" s="1" t="s">
        <v>0</v>
      </c>
      <c r="B96" s="8" t="s">
        <v>20</v>
      </c>
      <c r="C96" s="8" t="s">
        <v>45</v>
      </c>
      <c r="D96" s="1" t="s">
        <v>46</v>
      </c>
      <c r="E96" s="18">
        <v>7840</v>
      </c>
      <c r="F96" s="2">
        <v>43617</v>
      </c>
    </row>
    <row r="97" spans="1:9" ht="27.75" thickBot="1" x14ac:dyDescent="0.3">
      <c r="A97" s="3" t="s">
        <v>0</v>
      </c>
      <c r="B97" s="9" t="s">
        <v>20</v>
      </c>
      <c r="C97" s="9" t="s">
        <v>47</v>
      </c>
      <c r="D97" s="3" t="s">
        <v>48</v>
      </c>
      <c r="E97" s="19">
        <v>1200</v>
      </c>
      <c r="F97" s="4">
        <v>43617</v>
      </c>
    </row>
    <row r="98" spans="1:9" ht="27.75" thickBot="1" x14ac:dyDescent="0.3">
      <c r="A98" s="3" t="s">
        <v>0</v>
      </c>
      <c r="B98" s="9" t="s">
        <v>20</v>
      </c>
      <c r="C98" s="9" t="s">
        <v>51</v>
      </c>
      <c r="D98" s="3" t="s">
        <v>52</v>
      </c>
      <c r="E98" s="19">
        <v>7450</v>
      </c>
      <c r="F98" s="4">
        <v>43678</v>
      </c>
    </row>
    <row r="99" spans="1:9" ht="27.75" thickBot="1" x14ac:dyDescent="0.3">
      <c r="A99" s="1" t="s">
        <v>0</v>
      </c>
      <c r="B99" s="8" t="s">
        <v>20</v>
      </c>
      <c r="C99" s="8" t="s">
        <v>53</v>
      </c>
      <c r="D99" s="1" t="s">
        <v>54</v>
      </c>
      <c r="E99" s="18">
        <v>1425</v>
      </c>
      <c r="F99" s="2">
        <v>43739</v>
      </c>
    </row>
    <row r="100" spans="1:9" ht="36.75" thickBot="1" x14ac:dyDescent="0.3">
      <c r="A100" s="3" t="s">
        <v>0</v>
      </c>
      <c r="B100" s="9" t="s">
        <v>20</v>
      </c>
      <c r="C100" s="9" t="s">
        <v>16</v>
      </c>
      <c r="D100" s="3" t="s">
        <v>17</v>
      </c>
      <c r="E100" s="19">
        <v>1815.4</v>
      </c>
      <c r="F100" s="4">
        <v>43739</v>
      </c>
    </row>
    <row r="101" spans="1:9" ht="27.75" thickBot="1" x14ac:dyDescent="0.3">
      <c r="A101" s="3" t="s">
        <v>0</v>
      </c>
      <c r="B101" s="9" t="s">
        <v>20</v>
      </c>
      <c r="C101" s="9" t="s">
        <v>53</v>
      </c>
      <c r="D101" s="3" t="s">
        <v>54</v>
      </c>
      <c r="E101" s="19">
        <v>2290</v>
      </c>
      <c r="F101" s="4">
        <v>43770</v>
      </c>
    </row>
    <row r="102" spans="1:9" ht="36.75" thickBot="1" x14ac:dyDescent="0.3">
      <c r="A102" s="1" t="s">
        <v>0</v>
      </c>
      <c r="B102" s="8" t="s">
        <v>20</v>
      </c>
      <c r="C102" s="8" t="s">
        <v>16</v>
      </c>
      <c r="D102" s="1" t="s">
        <v>17</v>
      </c>
      <c r="E102" s="18">
        <v>2796</v>
      </c>
      <c r="F102" s="2">
        <v>43770</v>
      </c>
    </row>
    <row r="103" spans="1:9" ht="27.75" thickBot="1" x14ac:dyDescent="0.3">
      <c r="A103" s="1" t="s">
        <v>0</v>
      </c>
      <c r="B103" s="8" t="s">
        <v>20</v>
      </c>
      <c r="C103" s="8" t="s">
        <v>53</v>
      </c>
      <c r="D103" s="1" t="s">
        <v>54</v>
      </c>
      <c r="E103" s="22">
        <v>600</v>
      </c>
      <c r="F103" s="2">
        <v>43800</v>
      </c>
      <c r="I103" s="28"/>
    </row>
    <row r="104" spans="1:9" ht="27.75" thickBot="1" x14ac:dyDescent="0.3">
      <c r="A104" s="3" t="s">
        <v>0</v>
      </c>
      <c r="B104" s="9" t="s">
        <v>20</v>
      </c>
      <c r="C104" s="9" t="s">
        <v>61</v>
      </c>
      <c r="D104" s="3" t="s">
        <v>62</v>
      </c>
      <c r="E104" s="19">
        <v>3559.97</v>
      </c>
      <c r="F104" s="4">
        <v>43800</v>
      </c>
      <c r="I104" s="28"/>
    </row>
    <row r="105" spans="1:9" ht="36.75" thickBot="1" x14ac:dyDescent="0.3">
      <c r="A105" s="1" t="s">
        <v>0</v>
      </c>
      <c r="B105" s="8" t="s">
        <v>20</v>
      </c>
      <c r="C105" s="8" t="s">
        <v>16</v>
      </c>
      <c r="D105" s="1" t="s">
        <v>17</v>
      </c>
      <c r="E105" s="18">
        <v>4082.4</v>
      </c>
      <c r="F105" s="2">
        <v>43800</v>
      </c>
      <c r="I105" s="28"/>
    </row>
    <row r="106" spans="1:9" ht="15.75" thickBot="1" x14ac:dyDescent="0.3">
      <c r="A106" s="1"/>
      <c r="B106" s="8"/>
      <c r="C106" s="8"/>
      <c r="D106" s="1"/>
      <c r="E106" s="27">
        <f>SUM(E92:E105)</f>
        <v>48653.770000000004</v>
      </c>
      <c r="F106" s="2"/>
      <c r="I106" s="28"/>
    </row>
    <row r="107" spans="1:9" ht="27.75" thickBot="1" x14ac:dyDescent="0.3">
      <c r="A107" s="3" t="s">
        <v>0</v>
      </c>
      <c r="B107" s="9" t="s">
        <v>1</v>
      </c>
      <c r="C107" s="9" t="s">
        <v>43</v>
      </c>
      <c r="D107" s="3" t="s">
        <v>44</v>
      </c>
      <c r="E107" s="19">
        <v>7900</v>
      </c>
      <c r="F107" s="4">
        <v>43497</v>
      </c>
      <c r="I107" s="28"/>
    </row>
    <row r="108" spans="1:9" ht="27.75" thickBot="1" x14ac:dyDescent="0.3">
      <c r="A108" s="1" t="s">
        <v>0</v>
      </c>
      <c r="B108" s="8" t="s">
        <v>1</v>
      </c>
      <c r="C108" s="8" t="s">
        <v>49</v>
      </c>
      <c r="D108" s="1" t="s">
        <v>50</v>
      </c>
      <c r="E108" s="18">
        <v>7800</v>
      </c>
      <c r="F108" s="2">
        <v>43617</v>
      </c>
      <c r="I108" s="28"/>
    </row>
    <row r="109" spans="1:9" ht="27.75" thickBot="1" x14ac:dyDescent="0.3">
      <c r="A109" s="1" t="s">
        <v>0</v>
      </c>
      <c r="B109" s="8" t="s">
        <v>1</v>
      </c>
      <c r="C109" s="8" t="s">
        <v>49</v>
      </c>
      <c r="D109" s="1" t="s">
        <v>50</v>
      </c>
      <c r="E109" s="18">
        <v>7800</v>
      </c>
      <c r="F109" s="2">
        <v>43647</v>
      </c>
      <c r="I109" s="28"/>
    </row>
    <row r="110" spans="1:9" ht="27.75" thickBot="1" x14ac:dyDescent="0.3">
      <c r="A110" s="1" t="s">
        <v>0</v>
      </c>
      <c r="B110" s="8" t="s">
        <v>1</v>
      </c>
      <c r="C110" s="8" t="s">
        <v>49</v>
      </c>
      <c r="D110" s="1" t="s">
        <v>50</v>
      </c>
      <c r="E110" s="18">
        <v>7800</v>
      </c>
      <c r="F110" s="2">
        <v>43678</v>
      </c>
      <c r="I110" s="28"/>
    </row>
    <row r="111" spans="1:9" ht="36.75" thickBot="1" x14ac:dyDescent="0.3">
      <c r="A111" s="1" t="s">
        <v>0</v>
      </c>
      <c r="B111" s="8" t="s">
        <v>1</v>
      </c>
      <c r="C111" s="8" t="s">
        <v>55</v>
      </c>
      <c r="D111" s="1" t="s">
        <v>56</v>
      </c>
      <c r="E111" s="18">
        <v>10000</v>
      </c>
      <c r="F111" s="2">
        <v>43739</v>
      </c>
      <c r="I111" s="28"/>
    </row>
    <row r="112" spans="1:9" ht="27.75" thickBot="1" x14ac:dyDescent="0.3">
      <c r="A112" s="3" t="s">
        <v>0</v>
      </c>
      <c r="B112" s="9" t="s">
        <v>1</v>
      </c>
      <c r="C112" s="9" t="s">
        <v>57</v>
      </c>
      <c r="D112" s="3" t="s">
        <v>58</v>
      </c>
      <c r="E112" s="19">
        <v>6000</v>
      </c>
      <c r="F112" s="4">
        <v>43739</v>
      </c>
    </row>
    <row r="113" spans="1:6" ht="27.75" thickBot="1" x14ac:dyDescent="0.3">
      <c r="A113" s="3" t="s">
        <v>0</v>
      </c>
      <c r="B113" s="9" t="s">
        <v>1</v>
      </c>
      <c r="C113" s="9" t="s">
        <v>59</v>
      </c>
      <c r="D113" s="3" t="s">
        <v>60</v>
      </c>
      <c r="E113" s="19">
        <v>3500</v>
      </c>
      <c r="F113" s="4">
        <v>43770</v>
      </c>
    </row>
    <row r="114" spans="1:6" ht="36.75" thickBot="1" x14ac:dyDescent="0.3">
      <c r="A114" s="1" t="s">
        <v>0</v>
      </c>
      <c r="B114" s="8" t="s">
        <v>1</v>
      </c>
      <c r="C114" s="8" t="s">
        <v>55</v>
      </c>
      <c r="D114" s="1" t="s">
        <v>56</v>
      </c>
      <c r="E114" s="18">
        <v>8100</v>
      </c>
      <c r="F114" s="2">
        <v>43770</v>
      </c>
    </row>
    <row r="115" spans="1:6" ht="27.75" thickBot="1" x14ac:dyDescent="0.3">
      <c r="A115" s="3" t="s">
        <v>0</v>
      </c>
      <c r="B115" s="9" t="s">
        <v>1</v>
      </c>
      <c r="C115" s="9" t="s">
        <v>57</v>
      </c>
      <c r="D115" s="3" t="s">
        <v>58</v>
      </c>
      <c r="E115" s="19">
        <v>6000</v>
      </c>
      <c r="F115" s="4">
        <v>43770</v>
      </c>
    </row>
    <row r="116" spans="1:6" ht="27.75" thickBot="1" x14ac:dyDescent="0.3">
      <c r="A116" s="3" t="s">
        <v>0</v>
      </c>
      <c r="B116" s="9" t="s">
        <v>1</v>
      </c>
      <c r="C116" s="9" t="s">
        <v>59</v>
      </c>
      <c r="D116" s="3" t="s">
        <v>60</v>
      </c>
      <c r="E116" s="19">
        <v>2200</v>
      </c>
      <c r="F116" s="4">
        <v>43800</v>
      </c>
    </row>
    <row r="117" spans="1:6" ht="15.75" thickBot="1" x14ac:dyDescent="0.3">
      <c r="A117" s="3"/>
      <c r="B117" s="9"/>
      <c r="C117" s="9"/>
      <c r="D117" s="3"/>
      <c r="E117" s="20">
        <f>SUM(E107:E116)</f>
        <v>67100</v>
      </c>
      <c r="F117" s="4"/>
    </row>
    <row r="118" spans="1:6" ht="27.75" thickBot="1" x14ac:dyDescent="0.3">
      <c r="A118" s="1" t="s">
        <v>0</v>
      </c>
      <c r="B118" s="8" t="s">
        <v>30</v>
      </c>
      <c r="C118" s="8" t="s">
        <v>41</v>
      </c>
      <c r="D118" s="1" t="s">
        <v>42</v>
      </c>
      <c r="E118" s="18">
        <v>7400</v>
      </c>
      <c r="F118" s="2">
        <v>43466</v>
      </c>
    </row>
    <row r="119" spans="1:6" ht="27.75" thickBot="1" x14ac:dyDescent="0.3">
      <c r="A119" s="1" t="s">
        <v>0</v>
      </c>
      <c r="B119" s="8" t="s">
        <v>30</v>
      </c>
      <c r="C119" s="8" t="s">
        <v>41</v>
      </c>
      <c r="D119" s="1" t="s">
        <v>42</v>
      </c>
      <c r="E119" s="18">
        <v>7400</v>
      </c>
      <c r="F119" s="2">
        <v>43497</v>
      </c>
    </row>
    <row r="120" spans="1:6" ht="27.75" thickBot="1" x14ac:dyDescent="0.3">
      <c r="A120" s="3" t="s">
        <v>0</v>
      </c>
      <c r="B120" s="9" t="s">
        <v>30</v>
      </c>
      <c r="C120" s="9" t="s">
        <v>41</v>
      </c>
      <c r="D120" s="3" t="s">
        <v>42</v>
      </c>
      <c r="E120" s="19">
        <v>7400</v>
      </c>
      <c r="F120" s="4">
        <v>43525</v>
      </c>
    </row>
    <row r="121" spans="1:6" ht="27.75" thickBot="1" x14ac:dyDescent="0.3">
      <c r="A121" s="3" t="s">
        <v>0</v>
      </c>
      <c r="B121" s="9" t="s">
        <v>30</v>
      </c>
      <c r="C121" s="9" t="s">
        <v>41</v>
      </c>
      <c r="D121" s="3" t="s">
        <v>42</v>
      </c>
      <c r="E121" s="19">
        <v>7400</v>
      </c>
      <c r="F121" s="4">
        <v>43556</v>
      </c>
    </row>
    <row r="122" spans="1:6" ht="27.75" thickBot="1" x14ac:dyDescent="0.3">
      <c r="A122" s="3" t="s">
        <v>0</v>
      </c>
      <c r="B122" s="9" t="s">
        <v>30</v>
      </c>
      <c r="C122" s="9" t="s">
        <v>41</v>
      </c>
      <c r="D122" s="3" t="s">
        <v>42</v>
      </c>
      <c r="E122" s="19">
        <v>7400</v>
      </c>
      <c r="F122" s="4">
        <v>43586</v>
      </c>
    </row>
    <row r="123" spans="1:6" ht="27.75" thickBot="1" x14ac:dyDescent="0.3">
      <c r="A123" s="3" t="s">
        <v>0</v>
      </c>
      <c r="B123" s="9" t="s">
        <v>30</v>
      </c>
      <c r="C123" s="9" t="s">
        <v>41</v>
      </c>
      <c r="D123" s="3" t="s">
        <v>42</v>
      </c>
      <c r="E123" s="19">
        <v>7400</v>
      </c>
      <c r="F123" s="4">
        <v>43617</v>
      </c>
    </row>
    <row r="124" spans="1:6" ht="27.75" thickBot="1" x14ac:dyDescent="0.3">
      <c r="A124" s="3" t="s">
        <v>0</v>
      </c>
      <c r="B124" s="9" t="s">
        <v>30</v>
      </c>
      <c r="C124" s="9" t="s">
        <v>41</v>
      </c>
      <c r="D124" s="3" t="s">
        <v>42</v>
      </c>
      <c r="E124" s="19">
        <v>7400</v>
      </c>
      <c r="F124" s="4">
        <v>43647</v>
      </c>
    </row>
    <row r="125" spans="1:6" ht="27.75" thickBot="1" x14ac:dyDescent="0.3">
      <c r="A125" s="3" t="s">
        <v>0</v>
      </c>
      <c r="B125" s="9" t="s">
        <v>30</v>
      </c>
      <c r="C125" s="9" t="s">
        <v>41</v>
      </c>
      <c r="D125" s="3" t="s">
        <v>42</v>
      </c>
      <c r="E125" s="19">
        <v>7400</v>
      </c>
      <c r="F125" s="4">
        <v>43678</v>
      </c>
    </row>
    <row r="126" spans="1:6" ht="27.75" thickBot="1" x14ac:dyDescent="0.3">
      <c r="A126" s="1" t="s">
        <v>0</v>
      </c>
      <c r="B126" s="8" t="s">
        <v>30</v>
      </c>
      <c r="C126" s="8" t="s">
        <v>41</v>
      </c>
      <c r="D126" s="1" t="s">
        <v>42</v>
      </c>
      <c r="E126" s="18">
        <v>7400</v>
      </c>
      <c r="F126" s="2">
        <v>43709</v>
      </c>
    </row>
    <row r="127" spans="1:6" ht="27.75" thickBot="1" x14ac:dyDescent="0.3">
      <c r="A127" s="1" t="s">
        <v>0</v>
      </c>
      <c r="B127" s="8" t="s">
        <v>30</v>
      </c>
      <c r="C127" s="8" t="s">
        <v>41</v>
      </c>
      <c r="D127" s="1" t="s">
        <v>42</v>
      </c>
      <c r="E127" s="18">
        <v>7400</v>
      </c>
      <c r="F127" s="2">
        <v>43739</v>
      </c>
    </row>
    <row r="128" spans="1:6" ht="27.75" thickBot="1" x14ac:dyDescent="0.3">
      <c r="A128" s="1" t="s">
        <v>0</v>
      </c>
      <c r="B128" s="8" t="s">
        <v>30</v>
      </c>
      <c r="C128" s="8" t="s">
        <v>41</v>
      </c>
      <c r="D128" s="1" t="s">
        <v>42</v>
      </c>
      <c r="E128" s="18">
        <v>7400</v>
      </c>
      <c r="F128" s="2">
        <v>43770</v>
      </c>
    </row>
    <row r="129" spans="1:6" ht="27.75" thickBot="1" x14ac:dyDescent="0.3">
      <c r="A129" s="1" t="s">
        <v>0</v>
      </c>
      <c r="B129" s="8" t="s">
        <v>30</v>
      </c>
      <c r="C129" s="8" t="s">
        <v>41</v>
      </c>
      <c r="D129" s="1" t="s">
        <v>42</v>
      </c>
      <c r="E129" s="18">
        <v>7400</v>
      </c>
      <c r="F129" s="2">
        <v>43800</v>
      </c>
    </row>
    <row r="130" spans="1:6" ht="15.75" thickBot="1" x14ac:dyDescent="0.3">
      <c r="A130" s="1"/>
      <c r="B130" s="8"/>
      <c r="C130" s="8"/>
      <c r="D130" s="1"/>
      <c r="E130" s="27">
        <f>SUM(E118:E129)</f>
        <v>88800</v>
      </c>
      <c r="F130" s="2"/>
    </row>
    <row r="131" spans="1:6" ht="18.75" thickBot="1" x14ac:dyDescent="0.3">
      <c r="A131" s="3" t="s">
        <v>0</v>
      </c>
      <c r="B131" s="9" t="s">
        <v>4</v>
      </c>
      <c r="C131" s="9" t="s">
        <v>5</v>
      </c>
      <c r="D131" s="3" t="s">
        <v>6</v>
      </c>
      <c r="E131" s="19">
        <v>2199.17</v>
      </c>
      <c r="F131" s="4">
        <v>43466</v>
      </c>
    </row>
    <row r="132" spans="1:6" ht="18.75" thickBot="1" x14ac:dyDescent="0.3">
      <c r="A132" s="3" t="s">
        <v>0</v>
      </c>
      <c r="B132" s="9" t="s">
        <v>4</v>
      </c>
      <c r="C132" s="9" t="s">
        <v>5</v>
      </c>
      <c r="D132" s="3" t="s">
        <v>6</v>
      </c>
      <c r="E132" s="19">
        <v>2214.62</v>
      </c>
      <c r="F132" s="4">
        <v>43497</v>
      </c>
    </row>
    <row r="133" spans="1:6" ht="18.75" thickBot="1" x14ac:dyDescent="0.3">
      <c r="A133" s="1" t="s">
        <v>0</v>
      </c>
      <c r="B133" s="8" t="s">
        <v>4</v>
      </c>
      <c r="C133" s="8" t="s">
        <v>5</v>
      </c>
      <c r="D133" s="1" t="s">
        <v>6</v>
      </c>
      <c r="E133" s="18">
        <v>2214.62</v>
      </c>
      <c r="F133" s="2">
        <v>43525</v>
      </c>
    </row>
    <row r="134" spans="1:6" ht="18.75" thickBot="1" x14ac:dyDescent="0.3">
      <c r="A134" s="1" t="s">
        <v>0</v>
      </c>
      <c r="B134" s="8" t="s">
        <v>4</v>
      </c>
      <c r="C134" s="8" t="s">
        <v>5</v>
      </c>
      <c r="D134" s="1" t="s">
        <v>6</v>
      </c>
      <c r="E134" s="18">
        <v>2214.62</v>
      </c>
      <c r="F134" s="2">
        <v>43556</v>
      </c>
    </row>
    <row r="135" spans="1:6" ht="18.75" thickBot="1" x14ac:dyDescent="0.3">
      <c r="A135" s="1" t="s">
        <v>0</v>
      </c>
      <c r="B135" s="8" t="s">
        <v>4</v>
      </c>
      <c r="C135" s="8" t="s">
        <v>5</v>
      </c>
      <c r="D135" s="1" t="s">
        <v>6</v>
      </c>
      <c r="E135" s="18">
        <v>2214.62</v>
      </c>
      <c r="F135" s="2">
        <v>43586</v>
      </c>
    </row>
    <row r="136" spans="1:6" ht="18.75" thickBot="1" x14ac:dyDescent="0.3">
      <c r="A136" s="1" t="s">
        <v>0</v>
      </c>
      <c r="B136" s="8" t="s">
        <v>4</v>
      </c>
      <c r="C136" s="8" t="s">
        <v>5</v>
      </c>
      <c r="D136" s="1" t="s">
        <v>6</v>
      </c>
      <c r="E136" s="18">
        <v>2214.62</v>
      </c>
      <c r="F136" s="2">
        <v>43617</v>
      </c>
    </row>
    <row r="137" spans="1:6" ht="18.75" thickBot="1" x14ac:dyDescent="0.3">
      <c r="A137" s="1" t="s">
        <v>0</v>
      </c>
      <c r="B137" s="8" t="s">
        <v>4</v>
      </c>
      <c r="C137" s="8" t="s">
        <v>5</v>
      </c>
      <c r="D137" s="1" t="s">
        <v>6</v>
      </c>
      <c r="E137" s="18">
        <v>2214.62</v>
      </c>
      <c r="F137" s="2">
        <v>43647</v>
      </c>
    </row>
    <row r="138" spans="1:6" ht="18.75" thickBot="1" x14ac:dyDescent="0.3">
      <c r="A138" s="1" t="s">
        <v>0</v>
      </c>
      <c r="B138" s="8" t="s">
        <v>4</v>
      </c>
      <c r="C138" s="8" t="s">
        <v>5</v>
      </c>
      <c r="D138" s="1" t="s">
        <v>6</v>
      </c>
      <c r="E138" s="18">
        <v>2214.62</v>
      </c>
      <c r="F138" s="2">
        <v>43678</v>
      </c>
    </row>
    <row r="139" spans="1:6" ht="18.75" thickBot="1" x14ac:dyDescent="0.3">
      <c r="A139" s="3" t="s">
        <v>0</v>
      </c>
      <c r="B139" s="9" t="s">
        <v>4</v>
      </c>
      <c r="C139" s="9" t="s">
        <v>5</v>
      </c>
      <c r="D139" s="3" t="s">
        <v>6</v>
      </c>
      <c r="E139" s="19">
        <v>2214.62</v>
      </c>
      <c r="F139" s="4">
        <v>43709</v>
      </c>
    </row>
    <row r="140" spans="1:6" ht="18.75" thickBot="1" x14ac:dyDescent="0.3">
      <c r="A140" s="3" t="s">
        <v>0</v>
      </c>
      <c r="B140" s="9" t="s">
        <v>4</v>
      </c>
      <c r="C140" s="9" t="s">
        <v>5</v>
      </c>
      <c r="D140" s="3" t="s">
        <v>6</v>
      </c>
      <c r="E140" s="19">
        <v>2214.62</v>
      </c>
      <c r="F140" s="4">
        <v>43739</v>
      </c>
    </row>
    <row r="141" spans="1:6" ht="18.75" thickBot="1" x14ac:dyDescent="0.3">
      <c r="A141" s="3" t="s">
        <v>0</v>
      </c>
      <c r="B141" s="9" t="s">
        <v>4</v>
      </c>
      <c r="C141" s="9" t="s">
        <v>5</v>
      </c>
      <c r="D141" s="3" t="s">
        <v>6</v>
      </c>
      <c r="E141" s="19">
        <v>2214.62</v>
      </c>
      <c r="F141" s="4">
        <v>43770</v>
      </c>
    </row>
    <row r="142" spans="1:6" ht="18.75" thickBot="1" x14ac:dyDescent="0.3">
      <c r="A142" s="3" t="s">
        <v>0</v>
      </c>
      <c r="B142" s="9" t="s">
        <v>4</v>
      </c>
      <c r="C142" s="9" t="s">
        <v>5</v>
      </c>
      <c r="D142" s="3" t="s">
        <v>6</v>
      </c>
      <c r="E142" s="21">
        <v>664.38</v>
      </c>
      <c r="F142" s="4">
        <v>43800</v>
      </c>
    </row>
    <row r="143" spans="1:6" ht="27.75" thickBot="1" x14ac:dyDescent="0.3">
      <c r="A143" s="1" t="s">
        <v>0</v>
      </c>
      <c r="B143" s="8" t="s">
        <v>63</v>
      </c>
      <c r="C143" s="8" t="s">
        <v>5</v>
      </c>
      <c r="D143" s="1" t="s">
        <v>6</v>
      </c>
      <c r="E143" s="18">
        <v>3360</v>
      </c>
      <c r="F143" s="2">
        <v>43800</v>
      </c>
    </row>
    <row r="144" spans="1:6" ht="15.75" thickBot="1" x14ac:dyDescent="0.3">
      <c r="A144" s="1"/>
      <c r="B144" s="8"/>
      <c r="C144" s="8"/>
      <c r="D144" s="1"/>
      <c r="E144" s="27">
        <f>SUM(E131:E143)</f>
        <v>28369.749999999993</v>
      </c>
      <c r="F144" s="2"/>
    </row>
    <row r="145" spans="1:6" ht="36.75" thickBot="1" x14ac:dyDescent="0.3">
      <c r="A145" s="3" t="s">
        <v>0</v>
      </c>
      <c r="B145" s="9" t="s">
        <v>15</v>
      </c>
      <c r="C145" s="9" t="s">
        <v>16</v>
      </c>
      <c r="D145" s="3" t="s">
        <v>17</v>
      </c>
      <c r="E145" s="19">
        <v>2525</v>
      </c>
      <c r="F145" s="4">
        <v>43525</v>
      </c>
    </row>
    <row r="146" spans="1:6" ht="36.75" thickBot="1" x14ac:dyDescent="0.3">
      <c r="A146" s="3" t="s">
        <v>0</v>
      </c>
      <c r="B146" s="9" t="s">
        <v>15</v>
      </c>
      <c r="C146" s="9" t="s">
        <v>16</v>
      </c>
      <c r="D146" s="3" t="s">
        <v>17</v>
      </c>
      <c r="E146" s="19">
        <v>2525</v>
      </c>
      <c r="F146" s="4">
        <v>43556</v>
      </c>
    </row>
    <row r="147" spans="1:6" ht="36.75" thickBot="1" x14ac:dyDescent="0.3">
      <c r="A147" s="3" t="s">
        <v>0</v>
      </c>
      <c r="B147" s="9" t="s">
        <v>15</v>
      </c>
      <c r="C147" s="9" t="s">
        <v>16</v>
      </c>
      <c r="D147" s="3" t="s">
        <v>17</v>
      </c>
      <c r="E147" s="19">
        <v>2525</v>
      </c>
      <c r="F147" s="4">
        <v>43586</v>
      </c>
    </row>
    <row r="148" spans="1:6" ht="36.75" thickBot="1" x14ac:dyDescent="0.3">
      <c r="A148" s="3" t="s">
        <v>0</v>
      </c>
      <c r="B148" s="9" t="s">
        <v>15</v>
      </c>
      <c r="C148" s="9" t="s">
        <v>16</v>
      </c>
      <c r="D148" s="3" t="s">
        <v>17</v>
      </c>
      <c r="E148" s="19">
        <v>2525</v>
      </c>
      <c r="F148" s="4">
        <v>43617</v>
      </c>
    </row>
    <row r="149" spans="1:6" ht="36.75" thickBot="1" x14ac:dyDescent="0.3">
      <c r="A149" s="3" t="s">
        <v>0</v>
      </c>
      <c r="B149" s="9" t="s">
        <v>15</v>
      </c>
      <c r="C149" s="9" t="s">
        <v>16</v>
      </c>
      <c r="D149" s="3" t="s">
        <v>17</v>
      </c>
      <c r="E149" s="19">
        <v>2525</v>
      </c>
      <c r="F149" s="4">
        <v>43647</v>
      </c>
    </row>
    <row r="150" spans="1:6" ht="36.75" thickBot="1" x14ac:dyDescent="0.3">
      <c r="A150" s="1" t="s">
        <v>0</v>
      </c>
      <c r="B150" s="8" t="s">
        <v>15</v>
      </c>
      <c r="C150" s="8" t="s">
        <v>16</v>
      </c>
      <c r="D150" s="1" t="s">
        <v>17</v>
      </c>
      <c r="E150" s="22">
        <v>940</v>
      </c>
      <c r="F150" s="2">
        <v>43709</v>
      </c>
    </row>
    <row r="151" spans="1:6" ht="36.75" thickBot="1" x14ac:dyDescent="0.3">
      <c r="A151" s="1" t="s">
        <v>0</v>
      </c>
      <c r="B151" s="8" t="s">
        <v>15</v>
      </c>
      <c r="C151" s="8" t="s">
        <v>16</v>
      </c>
      <c r="D151" s="1" t="s">
        <v>17</v>
      </c>
      <c r="E151" s="22">
        <v>940</v>
      </c>
      <c r="F151" s="2">
        <v>43770</v>
      </c>
    </row>
    <row r="152" spans="1:6" ht="15.75" thickBot="1" x14ac:dyDescent="0.3">
      <c r="A152" s="1"/>
      <c r="B152" s="8"/>
      <c r="C152" s="8"/>
      <c r="D152" s="1"/>
      <c r="E152" s="27">
        <f>SUM(E145:E151)</f>
        <v>14505</v>
      </c>
      <c r="F152" s="2"/>
    </row>
    <row r="153" spans="1:6" ht="27.75" thickBot="1" x14ac:dyDescent="0.3">
      <c r="A153" s="1" t="s">
        <v>0</v>
      </c>
      <c r="B153" s="8" t="s">
        <v>7</v>
      </c>
      <c r="C153" s="8" t="s">
        <v>8</v>
      </c>
      <c r="D153" s="1" t="s">
        <v>9</v>
      </c>
      <c r="E153" s="18">
        <v>3385.25</v>
      </c>
      <c r="F153" s="2">
        <v>43466</v>
      </c>
    </row>
    <row r="154" spans="1:6" ht="27.75" thickBot="1" x14ac:dyDescent="0.3">
      <c r="A154" s="1" t="s">
        <v>0</v>
      </c>
      <c r="B154" s="8" t="s">
        <v>7</v>
      </c>
      <c r="C154" s="8" t="s">
        <v>8</v>
      </c>
      <c r="D154" s="1" t="s">
        <v>9</v>
      </c>
      <c r="E154" s="22">
        <v>913.8</v>
      </c>
      <c r="F154" s="2">
        <v>43497</v>
      </c>
    </row>
    <row r="155" spans="1:6" ht="27.75" thickBot="1" x14ac:dyDescent="0.3">
      <c r="A155" s="1" t="s">
        <v>0</v>
      </c>
      <c r="B155" s="8" t="s">
        <v>7</v>
      </c>
      <c r="C155" s="8" t="s">
        <v>8</v>
      </c>
      <c r="D155" s="1" t="s">
        <v>9</v>
      </c>
      <c r="E155" s="18">
        <v>1461.4</v>
      </c>
      <c r="F155" s="2">
        <v>43525</v>
      </c>
    </row>
    <row r="156" spans="1:6" ht="27.75" thickBot="1" x14ac:dyDescent="0.3">
      <c r="A156" s="1" t="s">
        <v>0</v>
      </c>
      <c r="B156" s="8" t="s">
        <v>7</v>
      </c>
      <c r="C156" s="8" t="s">
        <v>8</v>
      </c>
      <c r="D156" s="1" t="s">
        <v>9</v>
      </c>
      <c r="E156" s="22">
        <v>191.55</v>
      </c>
      <c r="F156" s="2">
        <v>43556</v>
      </c>
    </row>
    <row r="157" spans="1:6" ht="27.75" thickBot="1" x14ac:dyDescent="0.3">
      <c r="A157" s="1" t="s">
        <v>0</v>
      </c>
      <c r="B157" s="8" t="s">
        <v>7</v>
      </c>
      <c r="C157" s="8" t="s">
        <v>8</v>
      </c>
      <c r="D157" s="1" t="s">
        <v>9</v>
      </c>
      <c r="E157" s="22">
        <v>247.2</v>
      </c>
      <c r="F157" s="2">
        <v>43586</v>
      </c>
    </row>
    <row r="158" spans="1:6" ht="36.75" thickBot="1" x14ac:dyDescent="0.3">
      <c r="A158" s="3" t="s">
        <v>0</v>
      </c>
      <c r="B158" s="9" t="s">
        <v>7</v>
      </c>
      <c r="C158" s="9" t="s">
        <v>16</v>
      </c>
      <c r="D158" s="3" t="s">
        <v>17</v>
      </c>
      <c r="E158" s="19">
        <v>3952.5</v>
      </c>
      <c r="F158" s="4">
        <v>43586</v>
      </c>
    </row>
    <row r="159" spans="1:6" ht="27.75" thickBot="1" x14ac:dyDescent="0.3">
      <c r="A159" s="1" t="s">
        <v>0</v>
      </c>
      <c r="B159" s="8" t="s">
        <v>7</v>
      </c>
      <c r="C159" s="8" t="s">
        <v>8</v>
      </c>
      <c r="D159" s="1" t="s">
        <v>9</v>
      </c>
      <c r="E159" s="22">
        <v>643.54999999999995</v>
      </c>
      <c r="F159" s="2">
        <v>43647</v>
      </c>
    </row>
    <row r="160" spans="1:6" ht="27.75" thickBot="1" x14ac:dyDescent="0.3">
      <c r="A160" s="3" t="s">
        <v>0</v>
      </c>
      <c r="B160" s="9" t="s">
        <v>7</v>
      </c>
      <c r="C160" s="9" t="s">
        <v>8</v>
      </c>
      <c r="D160" s="3" t="s">
        <v>9</v>
      </c>
      <c r="E160" s="21">
        <v>385.3</v>
      </c>
      <c r="F160" s="4">
        <v>43678</v>
      </c>
    </row>
    <row r="161" spans="1:7" ht="27.75" thickBot="1" x14ac:dyDescent="0.3">
      <c r="A161" s="3" t="s">
        <v>0</v>
      </c>
      <c r="B161" s="9" t="s">
        <v>7</v>
      </c>
      <c r="C161" s="9" t="s">
        <v>8</v>
      </c>
      <c r="D161" s="3" t="s">
        <v>9</v>
      </c>
      <c r="E161" s="19">
        <v>4916.8999999999996</v>
      </c>
      <c r="F161" s="4">
        <v>43709</v>
      </c>
    </row>
    <row r="162" spans="1:7" ht="27.75" thickBot="1" x14ac:dyDescent="0.3">
      <c r="A162" s="1" t="s">
        <v>0</v>
      </c>
      <c r="B162" s="8" t="s">
        <v>7</v>
      </c>
      <c r="C162" s="8" t="s">
        <v>8</v>
      </c>
      <c r="D162" s="1" t="s">
        <v>9</v>
      </c>
      <c r="E162" s="18">
        <v>3299.25</v>
      </c>
      <c r="F162" s="2">
        <v>43739</v>
      </c>
    </row>
    <row r="163" spans="1:7" ht="36.75" thickBot="1" x14ac:dyDescent="0.3">
      <c r="A163" s="3" t="s">
        <v>0</v>
      </c>
      <c r="B163" s="9" t="s">
        <v>7</v>
      </c>
      <c r="C163" s="9" t="s">
        <v>16</v>
      </c>
      <c r="D163" s="3" t="s">
        <v>17</v>
      </c>
      <c r="E163" s="19">
        <v>3952.5</v>
      </c>
      <c r="F163" s="4">
        <v>43739</v>
      </c>
    </row>
    <row r="164" spans="1:7" ht="27.75" thickBot="1" x14ac:dyDescent="0.3">
      <c r="A164" s="3" t="s">
        <v>0</v>
      </c>
      <c r="B164" s="9" t="s">
        <v>7</v>
      </c>
      <c r="C164" s="9" t="s">
        <v>8</v>
      </c>
      <c r="D164" s="3" t="s">
        <v>9</v>
      </c>
      <c r="E164" s="19">
        <v>9470.7999999999993</v>
      </c>
      <c r="F164" s="4">
        <v>43770</v>
      </c>
    </row>
    <row r="165" spans="1:7" ht="36.75" thickBot="1" x14ac:dyDescent="0.3">
      <c r="A165" s="1" t="s">
        <v>0</v>
      </c>
      <c r="B165" s="8" t="s">
        <v>7</v>
      </c>
      <c r="C165" s="8" t="s">
        <v>16</v>
      </c>
      <c r="D165" s="1" t="s">
        <v>17</v>
      </c>
      <c r="E165" s="18">
        <v>5661</v>
      </c>
      <c r="F165" s="2">
        <v>43770</v>
      </c>
    </row>
    <row r="166" spans="1:7" ht="27.75" thickBot="1" x14ac:dyDescent="0.3">
      <c r="A166" s="3" t="s">
        <v>0</v>
      </c>
      <c r="B166" s="9" t="s">
        <v>7</v>
      </c>
      <c r="C166" s="9" t="s">
        <v>8</v>
      </c>
      <c r="D166" s="3" t="s">
        <v>9</v>
      </c>
      <c r="E166" s="19">
        <v>3996.8</v>
      </c>
      <c r="F166" s="4">
        <v>43800</v>
      </c>
    </row>
    <row r="167" spans="1:7" ht="36.75" thickBot="1" x14ac:dyDescent="0.3">
      <c r="A167" s="1" t="s">
        <v>0</v>
      </c>
      <c r="B167" s="8" t="s">
        <v>7</v>
      </c>
      <c r="C167" s="8" t="s">
        <v>16</v>
      </c>
      <c r="D167" s="1" t="s">
        <v>17</v>
      </c>
      <c r="E167" s="18">
        <v>3969</v>
      </c>
      <c r="F167" s="2">
        <v>43800</v>
      </c>
    </row>
    <row r="168" spans="1:7" ht="15.75" thickBot="1" x14ac:dyDescent="0.3">
      <c r="A168" s="1"/>
      <c r="B168" s="8"/>
      <c r="C168" s="8"/>
      <c r="D168" s="1"/>
      <c r="E168" s="27">
        <f>SUM(E153:E167)</f>
        <v>46446.8</v>
      </c>
      <c r="F168" s="2"/>
    </row>
    <row r="169" spans="1:7" ht="36.75" thickBot="1" x14ac:dyDescent="0.3">
      <c r="A169" s="1" t="s">
        <v>0</v>
      </c>
      <c r="B169" s="8" t="s">
        <v>23</v>
      </c>
      <c r="C169" s="8" t="s">
        <v>16</v>
      </c>
      <c r="D169" s="1" t="s">
        <v>17</v>
      </c>
      <c r="E169" s="18">
        <v>1101.5999999999999</v>
      </c>
      <c r="F169" s="2">
        <v>43739</v>
      </c>
    </row>
    <row r="170" spans="1:7" ht="36.75" thickBot="1" x14ac:dyDescent="0.3">
      <c r="A170" s="3" t="s">
        <v>0</v>
      </c>
      <c r="B170" s="9" t="s">
        <v>23</v>
      </c>
      <c r="C170" s="9" t="s">
        <v>16</v>
      </c>
      <c r="D170" s="3" t="s">
        <v>17</v>
      </c>
      <c r="E170" s="19">
        <v>1054</v>
      </c>
      <c r="F170" s="4">
        <v>43770</v>
      </c>
    </row>
    <row r="171" spans="1:7" ht="36.75" thickBot="1" x14ac:dyDescent="0.3">
      <c r="A171" s="3" t="s">
        <v>0</v>
      </c>
      <c r="B171" s="9" t="s">
        <v>23</v>
      </c>
      <c r="C171" s="9" t="s">
        <v>16</v>
      </c>
      <c r="D171" s="3" t="s">
        <v>17</v>
      </c>
      <c r="E171" s="19">
        <v>1992.5</v>
      </c>
      <c r="F171" s="4">
        <v>43800</v>
      </c>
      <c r="G171" s="16">
        <v>298023.42</v>
      </c>
    </row>
    <row r="172" spans="1:7" x14ac:dyDescent="0.25">
      <c r="E172" s="15">
        <f>SUM(E169:E171)</f>
        <v>4148.1000000000004</v>
      </c>
    </row>
    <row r="175" spans="1:7" x14ac:dyDescent="0.25">
      <c r="D175" s="48"/>
    </row>
    <row r="176" spans="1:7" x14ac:dyDescent="0.25">
      <c r="A176" s="46" t="s">
        <v>73</v>
      </c>
      <c r="B176" s="46"/>
      <c r="C176" s="46"/>
      <c r="D176" s="46"/>
      <c r="E176" s="46"/>
      <c r="F176" s="46"/>
    </row>
    <row r="177" spans="1:6" x14ac:dyDescent="0.25">
      <c r="A177" s="29" t="s">
        <v>74</v>
      </c>
      <c r="B177" s="30">
        <v>2017</v>
      </c>
      <c r="C177" s="30">
        <v>2018</v>
      </c>
      <c r="D177" s="31">
        <v>2019</v>
      </c>
      <c r="E177" s="32" t="s">
        <v>75</v>
      </c>
      <c r="F177" s="33"/>
    </row>
    <row r="178" spans="1:6" ht="45" x14ac:dyDescent="0.25">
      <c r="A178" s="37" t="s">
        <v>20</v>
      </c>
      <c r="B178" s="38">
        <v>18442</v>
      </c>
      <c r="C178" s="35">
        <v>31083.119999999999</v>
      </c>
      <c r="D178" s="36">
        <v>48653.77</v>
      </c>
      <c r="E178" s="51">
        <f>(B178+C178+D178)/3</f>
        <v>32726.296666666662</v>
      </c>
      <c r="F178" s="40"/>
    </row>
    <row r="179" spans="1:6" ht="27.75" thickBot="1" x14ac:dyDescent="0.3">
      <c r="A179" s="34" t="s">
        <v>1</v>
      </c>
      <c r="B179" s="39">
        <v>4737.6899999999996</v>
      </c>
      <c r="C179" s="35">
        <v>57250</v>
      </c>
      <c r="D179" s="36">
        <v>67100</v>
      </c>
      <c r="E179" s="50">
        <f t="shared" ref="E179:E188" si="0">(B179+C179+D179)/3</f>
        <v>43029.23</v>
      </c>
      <c r="F179" s="40"/>
    </row>
    <row r="180" spans="1:6" ht="45.75" thickBot="1" x14ac:dyDescent="0.3">
      <c r="A180" s="8" t="s">
        <v>30</v>
      </c>
      <c r="B180" s="41"/>
      <c r="C180" s="35">
        <v>56486.63</v>
      </c>
      <c r="D180" s="36">
        <v>88800</v>
      </c>
      <c r="E180" s="49">
        <f t="shared" si="0"/>
        <v>48428.876666666671</v>
      </c>
      <c r="F180" s="40"/>
    </row>
    <row r="181" spans="1:6" ht="18" x14ac:dyDescent="0.25">
      <c r="A181" s="34" t="s">
        <v>21</v>
      </c>
      <c r="B181" s="39">
        <v>841.5</v>
      </c>
      <c r="C181" s="35"/>
      <c r="D181" s="36"/>
      <c r="E181" s="47">
        <f t="shared" si="0"/>
        <v>280.5</v>
      </c>
      <c r="F181" s="40"/>
    </row>
    <row r="182" spans="1:6" ht="27.75" thickBot="1" x14ac:dyDescent="0.3">
      <c r="A182" s="37" t="s">
        <v>4</v>
      </c>
      <c r="B182" s="35">
        <v>9455.27</v>
      </c>
      <c r="C182" s="35">
        <v>18118.59</v>
      </c>
      <c r="D182" s="36">
        <v>28369.75</v>
      </c>
      <c r="E182" s="47">
        <f t="shared" si="0"/>
        <v>18647.87</v>
      </c>
      <c r="F182" s="40"/>
    </row>
    <row r="183" spans="1:6" ht="36.75" thickBot="1" x14ac:dyDescent="0.3">
      <c r="A183" s="8" t="s">
        <v>22</v>
      </c>
      <c r="B183" s="35">
        <v>14.4</v>
      </c>
      <c r="C183" s="35"/>
      <c r="D183" s="36"/>
      <c r="E183" s="47">
        <f t="shared" si="0"/>
        <v>4.8</v>
      </c>
      <c r="F183" s="40"/>
    </row>
    <row r="184" spans="1:6" ht="27" x14ac:dyDescent="0.25">
      <c r="A184" s="37" t="s">
        <v>15</v>
      </c>
      <c r="B184" s="35">
        <v>8485.83</v>
      </c>
      <c r="C184" s="35"/>
      <c r="D184" s="36">
        <v>14505</v>
      </c>
      <c r="E184" s="47">
        <f t="shared" si="0"/>
        <v>7663.6100000000006</v>
      </c>
      <c r="F184" s="40"/>
    </row>
    <row r="185" spans="1:6" ht="45.75" thickBot="1" x14ac:dyDescent="0.3">
      <c r="A185" s="34" t="s">
        <v>7</v>
      </c>
      <c r="B185" s="35">
        <v>25459</v>
      </c>
      <c r="C185" s="35">
        <v>8445.7099999999991</v>
      </c>
      <c r="D185" s="36">
        <v>46446.8</v>
      </c>
      <c r="E185" s="47">
        <f t="shared" si="0"/>
        <v>26783.83666666667</v>
      </c>
      <c r="F185" s="40"/>
    </row>
    <row r="186" spans="1:6" ht="27.75" thickBot="1" x14ac:dyDescent="0.3">
      <c r="A186" s="9" t="s">
        <v>23</v>
      </c>
      <c r="B186" s="35">
        <v>895.2</v>
      </c>
      <c r="C186" s="35"/>
      <c r="D186" s="36">
        <v>4148.1000000000004</v>
      </c>
      <c r="E186" s="47">
        <f t="shared" si="0"/>
        <v>1681.1000000000001</v>
      </c>
      <c r="F186" s="40"/>
    </row>
    <row r="187" spans="1:6" ht="18.75" thickBot="1" x14ac:dyDescent="0.3">
      <c r="A187" s="9" t="s">
        <v>10</v>
      </c>
      <c r="B187" s="42">
        <v>1291.27</v>
      </c>
      <c r="C187" s="35"/>
      <c r="D187" s="36"/>
      <c r="E187" s="47">
        <f t="shared" si="0"/>
        <v>430.42333333333335</v>
      </c>
      <c r="F187" s="40"/>
    </row>
    <row r="188" spans="1:6" ht="16.5" x14ac:dyDescent="0.3">
      <c r="A188" s="43"/>
      <c r="B188" s="44">
        <f>SUM(B178:B187)</f>
        <v>69622.16</v>
      </c>
      <c r="C188" s="44">
        <f>SUM(C178:C185)</f>
        <v>171384.05</v>
      </c>
      <c r="D188" s="32">
        <f>SUM(D178:D187)</f>
        <v>298023.42</v>
      </c>
      <c r="E188" s="47">
        <f t="shared" si="0"/>
        <v>179676.54333333333</v>
      </c>
      <c r="F188" s="40"/>
    </row>
  </sheetData>
  <sortState xmlns:xlrd2="http://schemas.microsoft.com/office/spreadsheetml/2017/richdata2" ref="A92:F171">
    <sortCondition ref="B92:B171"/>
  </sortState>
  <mergeCells count="4">
    <mergeCell ref="A1:F1"/>
    <mergeCell ref="A2:F2"/>
    <mergeCell ref="A3:F3"/>
    <mergeCell ref="A176:F17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2020-02-19T23:21:41Z</dcterms:created>
  <dcterms:modified xsi:type="dcterms:W3CDTF">2020-03-14T22:19:46Z</dcterms:modified>
</cp:coreProperties>
</file>