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ioia\Desktop\OSB - SP EDUCAÇÃO FISCAL\Projetos\Projetos 2020\Acompanhamento Legislativo\Gastos do Mandato\2017 a 2019 por vereador\"/>
    </mc:Choice>
  </mc:AlternateContent>
  <xr:revisionPtr revIDLastSave="0" documentId="13_ncr:1_{A6A7E9D8-C9BB-429A-A75F-7F75F5DEB074}" xr6:coauthVersionLast="45" xr6:coauthVersionMax="45" xr10:uidLastSave="{00000000-0000-0000-0000-000000000000}"/>
  <bookViews>
    <workbookView xWindow="-120" yWindow="-120" windowWidth="29040" windowHeight="15840" xr2:uid="{2E3A69C7-F295-4C10-AAF7-7027DAC0C885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57" i="1" l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56" i="1"/>
  <c r="G255" i="1"/>
  <c r="B269" i="1" l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C264" i="1"/>
  <c r="D268" i="1"/>
  <c r="B266" i="1"/>
  <c r="B262" i="1"/>
  <c r="C267" i="1"/>
  <c r="B260" i="1"/>
  <c r="B258" i="1"/>
  <c r="D256" i="1"/>
  <c r="E251" i="1"/>
  <c r="D264" i="1" s="1"/>
  <c r="E249" i="1"/>
  <c r="E242" i="1"/>
  <c r="B264" i="1" s="1"/>
  <c r="E236" i="1"/>
  <c r="C265" i="1" s="1"/>
  <c r="E229" i="1"/>
  <c r="B265" i="1" s="1"/>
  <c r="E223" i="1"/>
  <c r="E221" i="1"/>
  <c r="C268" i="1" s="1"/>
  <c r="E219" i="1"/>
  <c r="D266" i="1" s="1"/>
  <c r="E203" i="1"/>
  <c r="C266" i="1" s="1"/>
  <c r="E187" i="1"/>
  <c r="E178" i="1"/>
  <c r="B263" i="1" s="1"/>
  <c r="E175" i="1"/>
  <c r="D262" i="1" s="1"/>
  <c r="E162" i="1"/>
  <c r="C262" i="1" s="1"/>
  <c r="E149" i="1"/>
  <c r="E141" i="1"/>
  <c r="D261" i="1" s="1"/>
  <c r="E136" i="1"/>
  <c r="C261" i="1" s="1"/>
  <c r="E132" i="1"/>
  <c r="D267" i="1" s="1"/>
  <c r="E123" i="1"/>
  <c r="E119" i="1"/>
  <c r="B267" i="1" s="1"/>
  <c r="E115" i="1"/>
  <c r="D260" i="1" s="1"/>
  <c r="E112" i="1"/>
  <c r="C260" i="1" s="1"/>
  <c r="E102" i="1"/>
  <c r="E100" i="1"/>
  <c r="B259" i="1" s="1"/>
  <c r="E98" i="1"/>
  <c r="D258" i="1" s="1"/>
  <c r="E86" i="1"/>
  <c r="C258" i="1" s="1"/>
  <c r="E66" i="1"/>
  <c r="E62" i="1"/>
  <c r="D257" i="1" s="1"/>
  <c r="E55" i="1"/>
  <c r="C257" i="1" s="1"/>
  <c r="E46" i="1"/>
  <c r="B257" i="1" s="1"/>
  <c r="E42" i="1"/>
  <c r="E29" i="1"/>
  <c r="C256" i="1" s="1"/>
  <c r="E17" i="1"/>
  <c r="B256" i="1" s="1"/>
  <c r="E9" i="1"/>
  <c r="D255" i="1" s="1"/>
  <c r="C269" i="1" l="1"/>
  <c r="D269" i="1"/>
</calcChain>
</file>

<file path=xl/sharedStrings.xml><?xml version="1.0" encoding="utf-8"?>
<sst xmlns="http://schemas.openxmlformats.org/spreadsheetml/2006/main" count="875" uniqueCount="81">
  <si>
    <t>PATRÍCIA BEZERRA</t>
  </si>
  <si>
    <t>INTERMEDIADO - REPROGRAFIA (XEROX/ENCADERNAÇÃO)</t>
  </si>
  <si>
    <t>CAMARA MUNICIPAL DE SÃO PAULO</t>
  </si>
  <si>
    <t>50.176.288/0001-28</t>
  </si>
  <si>
    <t>COMBUSTIVEL</t>
  </si>
  <si>
    <t>AUTO POSTO GRANERO LTDA.</t>
  </si>
  <si>
    <t>05.468.615/0001-60</t>
  </si>
  <si>
    <t>INTERMEDIADO - LOCAÇÃO DE VEÍCULOS</t>
  </si>
  <si>
    <t>MATERIAL DE ESCRITORIO E OUTROS MATERIAIS DE CONSUMO</t>
  </si>
  <si>
    <t>CENTER PAPEIS COMERCIAL LTDA.</t>
  </si>
  <si>
    <t>06.226.820/0001-82</t>
  </si>
  <si>
    <t>TELEFONE MOVEL</t>
  </si>
  <si>
    <t>CLARO S.A.</t>
  </si>
  <si>
    <t>40.432.544/0001-47</t>
  </si>
  <si>
    <t>TELEFONE FIXO</t>
  </si>
  <si>
    <t>TELEFONICA BRASIL S/A</t>
  </si>
  <si>
    <t>02.558.157/0001-62</t>
  </si>
  <si>
    <t>COMPOSIÇÃO/ARTE/DIAGRAMAÇÃO/PRODUÇÃO/IMPRESSAO GRAFICA</t>
  </si>
  <si>
    <t>ARTE LU E RO GRAFICA EIRELI</t>
  </si>
  <si>
    <t>18.588.528/0001-99</t>
  </si>
  <si>
    <t>CONTRATAÇAO DE PESSOA JURIDICA</t>
  </si>
  <si>
    <t>MILAN &amp; FALZONI COMUNICAÇÃO E PRODUCÕES LTDA</t>
  </si>
  <si>
    <t>02.520.205/0001-23</t>
  </si>
  <si>
    <t>CORREIOS</t>
  </si>
  <si>
    <t>EMPRESA BRASILEIRA DE CORREIOS E TELEGRAFOS - AGF SAO JOAQUIM</t>
  </si>
  <si>
    <t>00.402.832/0001-34</t>
  </si>
  <si>
    <t>EVENTOS/SEMINARIOS</t>
  </si>
  <si>
    <t>MOINHO DAS FLORES LTDA - ME</t>
  </si>
  <si>
    <t>10.867.837/0001-96</t>
  </si>
  <si>
    <t>VIVAGRAF COMERCIO DE PRODUTOS PROMOCIONAIS EIRELI</t>
  </si>
  <si>
    <t>25.200.006/0001-33</t>
  </si>
  <si>
    <t>MURC EDITORA GRAFICA LTDA EPP</t>
  </si>
  <si>
    <t>00.645.965/0001-31</t>
  </si>
  <si>
    <t>K2G SUPRIMENTOS DE IMPRESSÃO E INFORMATICA EIRELLI - ME</t>
  </si>
  <si>
    <t>19.367.661/0001-88</t>
  </si>
  <si>
    <t>ELABORAÇÃO/MANUTENÇAO DE SITE/HOSPEDAGEM</t>
  </si>
  <si>
    <t>AKNA TECNOLOGIA DA INFORMAÇÃO LTDA EPP</t>
  </si>
  <si>
    <t>04.997.563/0001-57</t>
  </si>
  <si>
    <t>VISUAL ARTE COPIADORA EIRELLI - ME</t>
  </si>
  <si>
    <t>13.058.505/0001-59</t>
  </si>
  <si>
    <t>INTERMEDIADO - CORREIOS</t>
  </si>
  <si>
    <t>O REI DOS ENVELOPES GRÁFICOS COMERCIAL E DISTRIBUIDORA LTDA-EPP</t>
  </si>
  <si>
    <t>72.878.002/0001-99</t>
  </si>
  <si>
    <t>FATOR GRAFICO GRAFICA E EDITORA LTDA</t>
  </si>
  <si>
    <t>07.864.100/0001-05</t>
  </si>
  <si>
    <t>PANGEA COMUNICAÇÃO BORDLESS 360 LTDA</t>
  </si>
  <si>
    <t>07.256.630/0001-70</t>
  </si>
  <si>
    <t>KONTATO GRAFICA LTDA ME</t>
  </si>
  <si>
    <t>49.509.086/0001-71</t>
  </si>
  <si>
    <t>WORK LINE SYSTEM INFORMÁTICA LTDA</t>
  </si>
  <si>
    <t>67.002.329/0001-62</t>
  </si>
  <si>
    <t>REPROGRAFIA (XEROX/ENCADERNAÇÃO)</t>
  </si>
  <si>
    <t>THIAGO LEON DA SILVA MARTI</t>
  </si>
  <si>
    <t>20.099.504/0001-18</t>
  </si>
  <si>
    <t>LM&amp;C COMUNICAÇÃO S/S LTDA - ME</t>
  </si>
  <si>
    <t>19.164.207/0001-20</t>
  </si>
  <si>
    <t>POLYCARPO E MORETO MIDIAS E COMUNICACAO LTDA ME</t>
  </si>
  <si>
    <t>26.736.152/0001-40</t>
  </si>
  <si>
    <t>AUTO POSTO ITALIA LTDA</t>
  </si>
  <si>
    <t>61.696.027/0001-55</t>
  </si>
  <si>
    <t>ASSINATURA DE JORNAIS E REVISTAS</t>
  </si>
  <si>
    <t>EMPRESA FOLHA DA MANHÃ S.A.</t>
  </si>
  <si>
    <t>60.579.703/0001-48</t>
  </si>
  <si>
    <t>60.579.703/0031-63</t>
  </si>
  <si>
    <t>TOP MANUSEIO SOLUÇÕES LOGISTICAS GRAFICAS E POSTAIS LTDA-ME</t>
  </si>
  <si>
    <t>23.826.867/0001-04</t>
  </si>
  <si>
    <t>VEREADORA</t>
  </si>
  <si>
    <t>CLASSIFICAÇÃO</t>
  </si>
  <si>
    <t>FORNECEDOR</t>
  </si>
  <si>
    <t>CNPJ</t>
  </si>
  <si>
    <t>VALOR</t>
  </si>
  <si>
    <t>MÊS-ANO</t>
  </si>
  <si>
    <t>VEREADORA PATRICIA BEZERRA</t>
  </si>
  <si>
    <t xml:space="preserve">GASTOS DO MANDATO </t>
  </si>
  <si>
    <t>PERÍODO DE 2017 A 2019</t>
  </si>
  <si>
    <t>RESUMO DE GASTOS DE MANDATO</t>
  </si>
  <si>
    <t>GASTO</t>
  </si>
  <si>
    <t>ACUMULADO</t>
  </si>
  <si>
    <t>ASSINATURA JORNAIS E REVISTAS</t>
  </si>
  <si>
    <t>INTERMEDIADO - XEROX/ENCADERNAÇÃO</t>
  </si>
  <si>
    <t>MEDIA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</si>
</sst>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rgb="FF24292E"/>
      <name val="Segoe UI"/>
      <family val="2"/>
    </font>
    <font>
      <sz val="7"/>
      <color rgb="FF24292E"/>
      <name val="Segoe UI"/>
      <family val="2"/>
    </font>
    <font>
      <b/>
      <sz val="7"/>
      <color theme="1"/>
      <name val="Segoe UI"/>
      <family val="2"/>
    </font>
    <font>
      <b/>
      <sz val="7"/>
      <color rgb="FF24292E"/>
      <name val="Segoe UI"/>
      <family val="2"/>
    </font>
    <font>
      <sz val="7"/>
      <color theme="1"/>
      <name val="Segoe UI"/>
      <family val="2"/>
    </font>
    <font>
      <sz val="11"/>
      <color theme="1"/>
      <name val="Segoe UI"/>
      <family val="2"/>
    </font>
    <font>
      <b/>
      <sz val="11"/>
      <color theme="1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6F8FA"/>
        <bgColor indexed="64"/>
      </patternFill>
    </fill>
  </fills>
  <borders count="4">
    <border>
      <left/>
      <right/>
      <top/>
      <bottom/>
      <diagonal/>
    </border>
    <border>
      <left style="medium">
        <color rgb="FFDFE2E5"/>
      </left>
      <right style="medium">
        <color rgb="FFDFE2E5"/>
      </right>
      <top/>
      <bottom style="medium">
        <color rgb="FFDFE2E5"/>
      </bottom>
      <diagonal/>
    </border>
    <border>
      <left style="medium">
        <color rgb="FFDFE2E5"/>
      </left>
      <right style="medium">
        <color rgb="FFDFE2E5"/>
      </right>
      <top style="medium">
        <color rgb="FFDFE2E5"/>
      </top>
      <bottom style="medium">
        <color rgb="FFDFE2E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2" borderId="2" xfId="0" applyFont="1" applyFill="1" applyBorder="1" applyAlignment="1">
      <alignment horizontal="left" vertical="center"/>
    </xf>
    <xf numFmtId="17" fontId="3" fillId="2" borderId="2" xfId="0" applyNumberFormat="1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17" fontId="3" fillId="3" borderId="2" xfId="0" applyNumberFormat="1" applyFont="1" applyFill="1" applyBorder="1" applyAlignment="1">
      <alignment horizontal="left" vertical="center"/>
    </xf>
    <xf numFmtId="4" fontId="3" fillId="2" borderId="2" xfId="0" applyNumberFormat="1" applyFont="1" applyFill="1" applyBorder="1" applyAlignment="1">
      <alignment horizontal="left" vertical="center"/>
    </xf>
    <xf numFmtId="4" fontId="3" fillId="3" borderId="2" xfId="0" applyNumberFormat="1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17" fontId="3" fillId="3" borderId="1" xfId="0" applyNumberFormat="1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4" fillId="2" borderId="0" xfId="0" applyFont="1" applyFill="1"/>
    <xf numFmtId="0" fontId="5" fillId="3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" fontId="4" fillId="0" borderId="3" xfId="0" quotePrefix="1" applyNumberFormat="1" applyFont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/>
    </xf>
    <xf numFmtId="4" fontId="7" fillId="0" borderId="3" xfId="0" applyNumberFormat="1" applyFont="1" applyBorder="1" applyAlignment="1">
      <alignment vertical="center"/>
    </xf>
    <xf numFmtId="4" fontId="2" fillId="0" borderId="3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4" fontId="4" fillId="0" borderId="3" xfId="0" applyNumberFormat="1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vertical="center"/>
    </xf>
    <xf numFmtId="0" fontId="5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 wrapText="1"/>
    </xf>
    <xf numFmtId="17" fontId="5" fillId="3" borderId="1" xfId="0" applyNumberFormat="1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4" fontId="5" fillId="2" borderId="2" xfId="0" applyNumberFormat="1" applyFont="1" applyFill="1" applyBorder="1" applyAlignment="1">
      <alignment horizontal="left" vertical="center"/>
    </xf>
    <xf numFmtId="4" fontId="5" fillId="3" borderId="2" xfId="0" applyNumberFormat="1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/>
    </xf>
    <xf numFmtId="2" fontId="2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3" borderId="0" xfId="0" applyFont="1" applyFill="1" applyAlignment="1">
      <alignment horizontal="center" vertical="center"/>
    </xf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ACUMULADO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pieChart>
        <c:varyColors val="1"/>
        <c:ser>
          <c:idx val="4"/>
          <c:order val="0"/>
          <c:tx>
            <c:strRef>
              <c:f>Planilha1!$F$254</c:f>
              <c:strCache>
                <c:ptCount val="1"/>
                <c:pt idx="0">
                  <c:v>ACUMULADO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D69-407C-BCE8-0E4BDADF8E0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D69-407C-BCE8-0E4BDADF8E0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D69-407C-BCE8-0E4BDADF8E0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D69-407C-BCE8-0E4BDADF8E0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5D69-407C-BCE8-0E4BDADF8E0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5D69-407C-BCE8-0E4BDADF8E0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5D69-407C-BCE8-0E4BDADF8E03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5D69-407C-BCE8-0E4BDADF8E03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5D69-407C-BCE8-0E4BDADF8E03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5D69-407C-BCE8-0E4BDADF8E03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5D69-407C-BCE8-0E4BDADF8E03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5D69-407C-BCE8-0E4BDADF8E03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5D69-407C-BCE8-0E4BDADF8E03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5D69-407C-BCE8-0E4BDADF8E0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Planilha1!$A$255:$A$268</c:f>
              <c:strCache>
                <c:ptCount val="14"/>
                <c:pt idx="0">
                  <c:v>ASSINATURA JORNAIS E REVISTAS</c:v>
                </c:pt>
                <c:pt idx="1">
                  <c:v>COMBUSTIVEL</c:v>
                </c:pt>
                <c:pt idx="2">
                  <c:v>COMPOSIÇÃO/ARTE/DIAGRAMAÇÃO/PRODUÇÃO/IMPRESSAO GRAFICA</c:v>
                </c:pt>
                <c:pt idx="3">
                  <c:v>CONTRATAÇAO DE PESSOA JURIDICA</c:v>
                </c:pt>
                <c:pt idx="4">
                  <c:v>CORREIOS</c:v>
                </c:pt>
                <c:pt idx="5">
                  <c:v>ELABORAÇÃO/MANUTENÇAO DE SITE/HOSPEDAGEM</c:v>
                </c:pt>
                <c:pt idx="6">
                  <c:v>INTERMEDIADO - CORREIOS</c:v>
                </c:pt>
                <c:pt idx="7">
                  <c:v>INTERMEDIADO - LOCAÇÃO DE VEÍCULOS</c:v>
                </c:pt>
                <c:pt idx="8">
                  <c:v>INTERMEDIADO - XEROX/ENCADERNAÇÃO</c:v>
                </c:pt>
                <c:pt idx="9">
                  <c:v>TELEFONE MOVEL</c:v>
                </c:pt>
                <c:pt idx="10">
                  <c:v>TELEFONE FIXO</c:v>
                </c:pt>
                <c:pt idx="11">
                  <c:v>MATERIAL DE ESCRITORIO E OUTROS MATERIAIS DE CONSUMO</c:v>
                </c:pt>
                <c:pt idx="12">
                  <c:v>EVENTOS/SEMINARIOS</c:v>
                </c:pt>
                <c:pt idx="13">
                  <c:v>REPROGRAFIA (XEROX/ENCADERNAÇÃO)</c:v>
                </c:pt>
              </c:strCache>
            </c:strRef>
          </c:cat>
          <c:val>
            <c:numRef>
              <c:f>Planilha1!$F$255:$F$268</c:f>
              <c:numCache>
                <c:formatCode>#,##0.00</c:formatCode>
                <c:ptCount val="14"/>
                <c:pt idx="0">
                  <c:v>358.79999999999995</c:v>
                </c:pt>
                <c:pt idx="1">
                  <c:v>31479.149999999998</c:v>
                </c:pt>
                <c:pt idx="2">
                  <c:v>79693.14</c:v>
                </c:pt>
                <c:pt idx="3">
                  <c:v>163560.84</c:v>
                </c:pt>
                <c:pt idx="4">
                  <c:v>3510</c:v>
                </c:pt>
                <c:pt idx="5">
                  <c:v>63500</c:v>
                </c:pt>
                <c:pt idx="6">
                  <c:v>58650.14</c:v>
                </c:pt>
                <c:pt idx="7">
                  <c:v>65707.81</c:v>
                </c:pt>
                <c:pt idx="8">
                  <c:v>25.400000000000002</c:v>
                </c:pt>
                <c:pt idx="9">
                  <c:v>6035.9599999999991</c:v>
                </c:pt>
                <c:pt idx="10">
                  <c:v>1989.25</c:v>
                </c:pt>
                <c:pt idx="11">
                  <c:v>35380.43</c:v>
                </c:pt>
                <c:pt idx="12">
                  <c:v>24343.5</c:v>
                </c:pt>
                <c:pt idx="13">
                  <c:v>5714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CD2-4370-8C9B-ADAF75B7F8FF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361950</xdr:colOff>
      <xdr:row>252</xdr:row>
      <xdr:rowOff>14286</xdr:rowOff>
    </xdr:from>
    <xdr:to>
      <xdr:col>17</xdr:col>
      <xdr:colOff>304800</xdr:colOff>
      <xdr:row>273</xdr:row>
      <xdr:rowOff>9524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D011688-8FD2-46E8-9D12-419968033C7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C39C15-09DE-45D7-9A61-CF5BAA501424}">
  <dimension ref="A1:G269"/>
  <sheetViews>
    <sheetView showGridLines="0" tabSelected="1" topLeftCell="A249" workbookViewId="0">
      <selection activeCell="G273" sqref="G273"/>
    </sheetView>
  </sheetViews>
  <sheetFormatPr defaultRowHeight="15" x14ac:dyDescent="0.25"/>
  <cols>
    <col min="1" max="1" width="16.7109375" customWidth="1"/>
    <col min="2" max="3" width="16.7109375" style="12" customWidth="1"/>
    <col min="4" max="6" width="16.7109375" customWidth="1"/>
    <col min="7" max="7" width="17.85546875" customWidth="1"/>
  </cols>
  <sheetData>
    <row r="1" spans="1:6" x14ac:dyDescent="0.25">
      <c r="A1" s="34" t="s">
        <v>72</v>
      </c>
      <c r="B1" s="34"/>
      <c r="C1" s="34"/>
      <c r="D1" s="34"/>
      <c r="E1" s="34"/>
      <c r="F1" s="34"/>
    </row>
    <row r="2" spans="1:6" x14ac:dyDescent="0.25">
      <c r="A2" s="34" t="s">
        <v>73</v>
      </c>
      <c r="B2" s="34"/>
      <c r="C2" s="34"/>
      <c r="D2" s="34"/>
      <c r="E2" s="34"/>
      <c r="F2" s="34"/>
    </row>
    <row r="3" spans="1:6" x14ac:dyDescent="0.25">
      <c r="A3" s="34" t="s">
        <v>74</v>
      </c>
      <c r="B3" s="34"/>
      <c r="C3" s="34"/>
      <c r="D3" s="34"/>
      <c r="E3" s="34"/>
      <c r="F3" s="34"/>
    </row>
    <row r="6" spans="1:6" ht="15.75" thickBot="1" x14ac:dyDescent="0.3">
      <c r="A6" s="26" t="s">
        <v>66</v>
      </c>
      <c r="B6" s="27" t="s">
        <v>67</v>
      </c>
      <c r="C6" s="27" t="s">
        <v>68</v>
      </c>
      <c r="D6" s="26" t="s">
        <v>69</v>
      </c>
      <c r="E6" s="28" t="s">
        <v>70</v>
      </c>
      <c r="F6" s="13" t="s">
        <v>71</v>
      </c>
    </row>
    <row r="7" spans="1:6" ht="18.75" thickBot="1" x14ac:dyDescent="0.3">
      <c r="A7" s="7" t="s">
        <v>0</v>
      </c>
      <c r="B7" s="9" t="s">
        <v>60</v>
      </c>
      <c r="C7" s="9" t="s">
        <v>61</v>
      </c>
      <c r="D7" s="7" t="s">
        <v>62</v>
      </c>
      <c r="E7" s="7">
        <v>239.2</v>
      </c>
      <c r="F7" s="8">
        <v>43739</v>
      </c>
    </row>
    <row r="8" spans="1:6" ht="18.75" thickBot="1" x14ac:dyDescent="0.3">
      <c r="A8" s="1" t="s">
        <v>0</v>
      </c>
      <c r="B8" s="10" t="s">
        <v>60</v>
      </c>
      <c r="C8" s="10" t="s">
        <v>61</v>
      </c>
      <c r="D8" s="1" t="s">
        <v>63</v>
      </c>
      <c r="E8" s="1">
        <v>119.6</v>
      </c>
      <c r="F8" s="2">
        <v>43739</v>
      </c>
    </row>
    <row r="9" spans="1:6" ht="15.75" thickBot="1" x14ac:dyDescent="0.3">
      <c r="A9" s="1"/>
      <c r="B9" s="10"/>
      <c r="C9" s="10"/>
      <c r="D9" s="1"/>
      <c r="E9" s="29">
        <f>SUM(E7:E8)</f>
        <v>358.79999999999995</v>
      </c>
      <c r="F9" s="2"/>
    </row>
    <row r="10" spans="1:6" ht="18.75" thickBot="1" x14ac:dyDescent="0.3">
      <c r="A10" s="1" t="s">
        <v>0</v>
      </c>
      <c r="B10" s="10" t="s">
        <v>4</v>
      </c>
      <c r="C10" s="10" t="s">
        <v>5</v>
      </c>
      <c r="D10" s="1" t="s">
        <v>6</v>
      </c>
      <c r="E10" s="1">
        <v>130.01</v>
      </c>
      <c r="F10" s="2">
        <v>42887</v>
      </c>
    </row>
    <row r="11" spans="1:6" ht="18.75" thickBot="1" x14ac:dyDescent="0.3">
      <c r="A11" s="1" t="s">
        <v>0</v>
      </c>
      <c r="B11" s="10" t="s">
        <v>4</v>
      </c>
      <c r="C11" s="10" t="s">
        <v>5</v>
      </c>
      <c r="D11" s="1" t="s">
        <v>6</v>
      </c>
      <c r="E11" s="1">
        <v>435.11</v>
      </c>
      <c r="F11" s="2">
        <v>42917</v>
      </c>
    </row>
    <row r="12" spans="1:6" ht="18.75" thickBot="1" x14ac:dyDescent="0.3">
      <c r="A12" s="1" t="s">
        <v>0</v>
      </c>
      <c r="B12" s="10" t="s">
        <v>4</v>
      </c>
      <c r="C12" s="10" t="s">
        <v>5</v>
      </c>
      <c r="D12" s="1" t="s">
        <v>6</v>
      </c>
      <c r="E12" s="5">
        <v>1194.93</v>
      </c>
      <c r="F12" s="2">
        <v>42948</v>
      </c>
    </row>
    <row r="13" spans="1:6" ht="18.75" thickBot="1" x14ac:dyDescent="0.3">
      <c r="A13" s="3" t="s">
        <v>0</v>
      </c>
      <c r="B13" s="11" t="s">
        <v>4</v>
      </c>
      <c r="C13" s="11" t="s">
        <v>5</v>
      </c>
      <c r="D13" s="3" t="s">
        <v>6</v>
      </c>
      <c r="E13" s="6">
        <v>1007.75</v>
      </c>
      <c r="F13" s="4">
        <v>42979</v>
      </c>
    </row>
    <row r="14" spans="1:6" ht="18.75" thickBot="1" x14ac:dyDescent="0.3">
      <c r="A14" s="3" t="s">
        <v>0</v>
      </c>
      <c r="B14" s="11" t="s">
        <v>4</v>
      </c>
      <c r="C14" s="11" t="s">
        <v>5</v>
      </c>
      <c r="D14" s="3" t="s">
        <v>6</v>
      </c>
      <c r="E14" s="6">
        <v>1526.58</v>
      </c>
      <c r="F14" s="4">
        <v>43009</v>
      </c>
    </row>
    <row r="15" spans="1:6" ht="18.75" thickBot="1" x14ac:dyDescent="0.3">
      <c r="A15" s="3" t="s">
        <v>0</v>
      </c>
      <c r="B15" s="11" t="s">
        <v>4</v>
      </c>
      <c r="C15" s="11" t="s">
        <v>5</v>
      </c>
      <c r="D15" s="3" t="s">
        <v>6</v>
      </c>
      <c r="E15" s="6">
        <v>1701.72</v>
      </c>
      <c r="F15" s="4">
        <v>43040</v>
      </c>
    </row>
    <row r="16" spans="1:6" ht="18.75" thickBot="1" x14ac:dyDescent="0.3">
      <c r="A16" s="1" t="s">
        <v>0</v>
      </c>
      <c r="B16" s="10" t="s">
        <v>4</v>
      </c>
      <c r="C16" s="10" t="s">
        <v>5</v>
      </c>
      <c r="D16" s="1" t="s">
        <v>6</v>
      </c>
      <c r="E16" s="5">
        <v>1201.5999999999999</v>
      </c>
      <c r="F16" s="2">
        <v>43070</v>
      </c>
    </row>
    <row r="17" spans="1:6" ht="15.75" thickBot="1" x14ac:dyDescent="0.3">
      <c r="A17" s="1"/>
      <c r="B17" s="10"/>
      <c r="C17" s="10"/>
      <c r="D17" s="1"/>
      <c r="E17" s="30">
        <f>SUM(E10:E16)</f>
        <v>7197.7000000000007</v>
      </c>
      <c r="F17" s="2"/>
    </row>
    <row r="18" spans="1:6" ht="18.75" thickBot="1" x14ac:dyDescent="0.3">
      <c r="A18" s="1" t="s">
        <v>0</v>
      </c>
      <c r="B18" s="10" t="s">
        <v>4</v>
      </c>
      <c r="C18" s="10" t="s">
        <v>5</v>
      </c>
      <c r="D18" s="1" t="s">
        <v>6</v>
      </c>
      <c r="E18" s="1">
        <v>400.02</v>
      </c>
      <c r="F18" s="2">
        <v>43101</v>
      </c>
    </row>
    <row r="19" spans="1:6" ht="18.75" thickBot="1" x14ac:dyDescent="0.3">
      <c r="A19" s="1" t="s">
        <v>0</v>
      </c>
      <c r="B19" s="10" t="s">
        <v>4</v>
      </c>
      <c r="C19" s="10" t="s">
        <v>5</v>
      </c>
      <c r="D19" s="1" t="s">
        <v>6</v>
      </c>
      <c r="E19" s="5">
        <v>1503.34</v>
      </c>
      <c r="F19" s="2">
        <v>43160</v>
      </c>
    </row>
    <row r="20" spans="1:6" ht="18.75" thickBot="1" x14ac:dyDescent="0.3">
      <c r="A20" s="1" t="s">
        <v>0</v>
      </c>
      <c r="B20" s="10" t="s">
        <v>4</v>
      </c>
      <c r="C20" s="10" t="s">
        <v>5</v>
      </c>
      <c r="D20" s="1" t="s">
        <v>6</v>
      </c>
      <c r="E20" s="1">
        <v>936.4</v>
      </c>
      <c r="F20" s="2">
        <v>43191</v>
      </c>
    </row>
    <row r="21" spans="1:6" ht="18.75" thickBot="1" x14ac:dyDescent="0.3">
      <c r="A21" s="1" t="s">
        <v>0</v>
      </c>
      <c r="B21" s="10" t="s">
        <v>4</v>
      </c>
      <c r="C21" s="10" t="s">
        <v>5</v>
      </c>
      <c r="D21" s="1" t="s">
        <v>6</v>
      </c>
      <c r="E21" s="5">
        <v>1039.95</v>
      </c>
      <c r="F21" s="2">
        <v>43221</v>
      </c>
    </row>
    <row r="22" spans="1:6" ht="18.75" thickBot="1" x14ac:dyDescent="0.3">
      <c r="A22" s="3" t="s">
        <v>0</v>
      </c>
      <c r="B22" s="11" t="s">
        <v>4</v>
      </c>
      <c r="C22" s="11" t="s">
        <v>5</v>
      </c>
      <c r="D22" s="3" t="s">
        <v>6</v>
      </c>
      <c r="E22" s="6">
        <v>1010.18</v>
      </c>
      <c r="F22" s="4">
        <v>43252</v>
      </c>
    </row>
    <row r="23" spans="1:6" ht="18.75" thickBot="1" x14ac:dyDescent="0.3">
      <c r="A23" s="1" t="s">
        <v>0</v>
      </c>
      <c r="B23" s="10" t="s">
        <v>4</v>
      </c>
      <c r="C23" s="10" t="s">
        <v>5</v>
      </c>
      <c r="D23" s="1" t="s">
        <v>6</v>
      </c>
      <c r="E23" s="1">
        <v>692.32</v>
      </c>
      <c r="F23" s="2">
        <v>43282</v>
      </c>
    </row>
    <row r="24" spans="1:6" ht="18.75" thickBot="1" x14ac:dyDescent="0.3">
      <c r="A24" s="1" t="s">
        <v>0</v>
      </c>
      <c r="B24" s="10" t="s">
        <v>4</v>
      </c>
      <c r="C24" s="10" t="s">
        <v>5</v>
      </c>
      <c r="D24" s="1" t="s">
        <v>6</v>
      </c>
      <c r="E24" s="5">
        <v>1216.24</v>
      </c>
      <c r="F24" s="2">
        <v>43313</v>
      </c>
    </row>
    <row r="25" spans="1:6" ht="18.75" thickBot="1" x14ac:dyDescent="0.3">
      <c r="A25" s="1" t="s">
        <v>0</v>
      </c>
      <c r="B25" s="10" t="s">
        <v>4</v>
      </c>
      <c r="C25" s="10" t="s">
        <v>5</v>
      </c>
      <c r="D25" s="1" t="s">
        <v>6</v>
      </c>
      <c r="E25" s="1">
        <v>854.35</v>
      </c>
      <c r="F25" s="2">
        <v>43344</v>
      </c>
    </row>
    <row r="26" spans="1:6" ht="18.75" thickBot="1" x14ac:dyDescent="0.3">
      <c r="A26" s="1" t="s">
        <v>0</v>
      </c>
      <c r="B26" s="10" t="s">
        <v>4</v>
      </c>
      <c r="C26" s="10" t="s">
        <v>5</v>
      </c>
      <c r="D26" s="1" t="s">
        <v>6</v>
      </c>
      <c r="E26" s="5">
        <v>1036.21</v>
      </c>
      <c r="F26" s="2">
        <v>43374</v>
      </c>
    </row>
    <row r="27" spans="1:6" ht="18.75" thickBot="1" x14ac:dyDescent="0.3">
      <c r="A27" s="3" t="s">
        <v>0</v>
      </c>
      <c r="B27" s="11" t="s">
        <v>4</v>
      </c>
      <c r="C27" s="11" t="s">
        <v>5</v>
      </c>
      <c r="D27" s="3" t="s">
        <v>6</v>
      </c>
      <c r="E27" s="3">
        <v>720.52</v>
      </c>
      <c r="F27" s="4">
        <v>43405</v>
      </c>
    </row>
    <row r="28" spans="1:6" ht="18.75" thickBot="1" x14ac:dyDescent="0.3">
      <c r="A28" s="3" t="s">
        <v>0</v>
      </c>
      <c r="B28" s="11" t="s">
        <v>4</v>
      </c>
      <c r="C28" s="11" t="s">
        <v>5</v>
      </c>
      <c r="D28" s="3" t="s">
        <v>6</v>
      </c>
      <c r="E28" s="6">
        <v>1015.98</v>
      </c>
      <c r="F28" s="4">
        <v>43435</v>
      </c>
    </row>
    <row r="29" spans="1:6" ht="15.75" thickBot="1" x14ac:dyDescent="0.3">
      <c r="A29" s="3"/>
      <c r="B29" s="11"/>
      <c r="C29" s="11"/>
      <c r="D29" s="3"/>
      <c r="E29" s="31">
        <f>SUM(E18:E28)</f>
        <v>10425.51</v>
      </c>
      <c r="F29" s="4"/>
    </row>
    <row r="30" spans="1:6" ht="18.75" thickBot="1" x14ac:dyDescent="0.3">
      <c r="A30" s="3" t="s">
        <v>0</v>
      </c>
      <c r="B30" s="11" t="s">
        <v>4</v>
      </c>
      <c r="C30" s="11" t="s">
        <v>5</v>
      </c>
      <c r="D30" s="3" t="s">
        <v>6</v>
      </c>
      <c r="E30" s="3">
        <v>868.61</v>
      </c>
      <c r="F30" s="4">
        <v>43466</v>
      </c>
    </row>
    <row r="31" spans="1:6" ht="18.75" thickBot="1" x14ac:dyDescent="0.3">
      <c r="A31" s="3" t="s">
        <v>0</v>
      </c>
      <c r="B31" s="11" t="s">
        <v>4</v>
      </c>
      <c r="C31" s="11" t="s">
        <v>5</v>
      </c>
      <c r="D31" s="3" t="s">
        <v>6</v>
      </c>
      <c r="E31" s="3">
        <v>886.42</v>
      </c>
      <c r="F31" s="4">
        <v>43497</v>
      </c>
    </row>
    <row r="32" spans="1:6" ht="18.75" thickBot="1" x14ac:dyDescent="0.3">
      <c r="A32" s="3" t="s">
        <v>0</v>
      </c>
      <c r="B32" s="11" t="s">
        <v>4</v>
      </c>
      <c r="C32" s="11" t="s">
        <v>5</v>
      </c>
      <c r="D32" s="3" t="s">
        <v>6</v>
      </c>
      <c r="E32" s="6">
        <v>1031.18</v>
      </c>
      <c r="F32" s="4">
        <v>43525</v>
      </c>
    </row>
    <row r="33" spans="1:6" ht="18.75" thickBot="1" x14ac:dyDescent="0.3">
      <c r="A33" s="1" t="s">
        <v>0</v>
      </c>
      <c r="B33" s="10" t="s">
        <v>4</v>
      </c>
      <c r="C33" s="10" t="s">
        <v>5</v>
      </c>
      <c r="D33" s="1" t="s">
        <v>6</v>
      </c>
      <c r="E33" s="5">
        <v>1437.85</v>
      </c>
      <c r="F33" s="2">
        <v>43556</v>
      </c>
    </row>
    <row r="34" spans="1:6" ht="18.75" thickBot="1" x14ac:dyDescent="0.3">
      <c r="A34" s="1" t="s">
        <v>0</v>
      </c>
      <c r="B34" s="10" t="s">
        <v>4</v>
      </c>
      <c r="C34" s="10" t="s">
        <v>5</v>
      </c>
      <c r="D34" s="1" t="s">
        <v>6</v>
      </c>
      <c r="E34" s="5">
        <v>1114.3800000000001</v>
      </c>
      <c r="F34" s="2">
        <v>43586</v>
      </c>
    </row>
    <row r="35" spans="1:6" ht="18.75" thickBot="1" x14ac:dyDescent="0.3">
      <c r="A35" s="3" t="s">
        <v>0</v>
      </c>
      <c r="B35" s="11" t="s">
        <v>4</v>
      </c>
      <c r="C35" s="11" t="s">
        <v>58</v>
      </c>
      <c r="D35" s="3" t="s">
        <v>59</v>
      </c>
      <c r="E35" s="3">
        <v>583.02</v>
      </c>
      <c r="F35" s="4">
        <v>43617</v>
      </c>
    </row>
    <row r="36" spans="1:6" ht="18.75" thickBot="1" x14ac:dyDescent="0.3">
      <c r="A36" s="3" t="s">
        <v>0</v>
      </c>
      <c r="B36" s="11" t="s">
        <v>4</v>
      </c>
      <c r="C36" s="11" t="s">
        <v>58</v>
      </c>
      <c r="D36" s="3" t="s">
        <v>59</v>
      </c>
      <c r="E36" s="6">
        <v>1182.06</v>
      </c>
      <c r="F36" s="4">
        <v>43647</v>
      </c>
    </row>
    <row r="37" spans="1:6" ht="18.75" thickBot="1" x14ac:dyDescent="0.3">
      <c r="A37" s="3" t="s">
        <v>0</v>
      </c>
      <c r="B37" s="11" t="s">
        <v>4</v>
      </c>
      <c r="C37" s="11" t="s">
        <v>58</v>
      </c>
      <c r="D37" s="3" t="s">
        <v>59</v>
      </c>
      <c r="E37" s="6">
        <v>1267.53</v>
      </c>
      <c r="F37" s="4">
        <v>43678</v>
      </c>
    </row>
    <row r="38" spans="1:6" ht="18.75" thickBot="1" x14ac:dyDescent="0.3">
      <c r="A38" s="1" t="s">
        <v>0</v>
      </c>
      <c r="B38" s="10" t="s">
        <v>4</v>
      </c>
      <c r="C38" s="10" t="s">
        <v>58</v>
      </c>
      <c r="D38" s="1" t="s">
        <v>59</v>
      </c>
      <c r="E38" s="5">
        <v>1063.51</v>
      </c>
      <c r="F38" s="2">
        <v>43709</v>
      </c>
    </row>
    <row r="39" spans="1:6" ht="18.75" thickBot="1" x14ac:dyDescent="0.3">
      <c r="A39" s="3" t="s">
        <v>0</v>
      </c>
      <c r="B39" s="11" t="s">
        <v>4</v>
      </c>
      <c r="C39" s="11" t="s">
        <v>58</v>
      </c>
      <c r="D39" s="3" t="s">
        <v>59</v>
      </c>
      <c r="E39" s="6">
        <v>1455.58</v>
      </c>
      <c r="F39" s="4">
        <v>43739</v>
      </c>
    </row>
    <row r="40" spans="1:6" ht="18.75" thickBot="1" x14ac:dyDescent="0.3">
      <c r="A40" s="3" t="s">
        <v>0</v>
      </c>
      <c r="B40" s="11" t="s">
        <v>4</v>
      </c>
      <c r="C40" s="11" t="s">
        <v>58</v>
      </c>
      <c r="D40" s="3" t="s">
        <v>59</v>
      </c>
      <c r="E40" s="6">
        <v>1635.67</v>
      </c>
      <c r="F40" s="4">
        <v>43770</v>
      </c>
    </row>
    <row r="41" spans="1:6" ht="18.75" thickBot="1" x14ac:dyDescent="0.3">
      <c r="A41" s="3" t="s">
        <v>0</v>
      </c>
      <c r="B41" s="11" t="s">
        <v>4</v>
      </c>
      <c r="C41" s="11" t="s">
        <v>58</v>
      </c>
      <c r="D41" s="3" t="s">
        <v>59</v>
      </c>
      <c r="E41" s="6">
        <v>1330.13</v>
      </c>
      <c r="F41" s="4">
        <v>43800</v>
      </c>
    </row>
    <row r="42" spans="1:6" ht="15.75" thickBot="1" x14ac:dyDescent="0.3">
      <c r="A42" s="3"/>
      <c r="B42" s="11"/>
      <c r="C42" s="11"/>
      <c r="D42" s="3"/>
      <c r="E42" s="31">
        <f>SUM(E30:E41)</f>
        <v>13855.939999999999</v>
      </c>
      <c r="F42" s="4"/>
    </row>
    <row r="43" spans="1:6" ht="36.75" thickBot="1" x14ac:dyDescent="0.3">
      <c r="A43" s="3" t="s">
        <v>0</v>
      </c>
      <c r="B43" s="11" t="s">
        <v>17</v>
      </c>
      <c r="C43" s="11" t="s">
        <v>18</v>
      </c>
      <c r="D43" s="3" t="s">
        <v>19</v>
      </c>
      <c r="E43" s="6">
        <v>5100</v>
      </c>
      <c r="F43" s="4">
        <v>42948</v>
      </c>
    </row>
    <row r="44" spans="1:6" ht="36.75" thickBot="1" x14ac:dyDescent="0.3">
      <c r="A44" s="1" t="s">
        <v>0</v>
      </c>
      <c r="B44" s="10" t="s">
        <v>17</v>
      </c>
      <c r="C44" s="10" t="s">
        <v>31</v>
      </c>
      <c r="D44" s="1" t="s">
        <v>32</v>
      </c>
      <c r="E44" s="5">
        <v>1130</v>
      </c>
      <c r="F44" s="2">
        <v>43009</v>
      </c>
    </row>
    <row r="45" spans="1:6" ht="36.75" thickBot="1" x14ac:dyDescent="0.3">
      <c r="A45" s="1" t="s">
        <v>0</v>
      </c>
      <c r="B45" s="10" t="s">
        <v>17</v>
      </c>
      <c r="C45" s="10" t="s">
        <v>21</v>
      </c>
      <c r="D45" s="1" t="s">
        <v>22</v>
      </c>
      <c r="E45" s="5">
        <v>6803</v>
      </c>
      <c r="F45" s="2">
        <v>43040</v>
      </c>
    </row>
    <row r="46" spans="1:6" ht="15.75" thickBot="1" x14ac:dyDescent="0.3">
      <c r="A46" s="1"/>
      <c r="B46" s="10"/>
      <c r="C46" s="10"/>
      <c r="D46" s="1"/>
      <c r="E46" s="30">
        <f>SUM(E43:E45)</f>
        <v>13033</v>
      </c>
      <c r="F46" s="2"/>
    </row>
    <row r="47" spans="1:6" ht="36.75" thickBot="1" x14ac:dyDescent="0.3">
      <c r="A47" s="3" t="s">
        <v>0</v>
      </c>
      <c r="B47" s="11" t="s">
        <v>17</v>
      </c>
      <c r="C47" s="11" t="s">
        <v>29</v>
      </c>
      <c r="D47" s="3" t="s">
        <v>30</v>
      </c>
      <c r="E47" s="6">
        <v>3836.04</v>
      </c>
      <c r="F47" s="4">
        <v>43160</v>
      </c>
    </row>
    <row r="48" spans="1:6" ht="36.75" thickBot="1" x14ac:dyDescent="0.3">
      <c r="A48" s="3" t="s">
        <v>0</v>
      </c>
      <c r="B48" s="11" t="s">
        <v>17</v>
      </c>
      <c r="C48" s="11" t="s">
        <v>38</v>
      </c>
      <c r="D48" s="3" t="s">
        <v>39</v>
      </c>
      <c r="E48" s="6">
        <v>1134</v>
      </c>
      <c r="F48" s="4">
        <v>43221</v>
      </c>
    </row>
    <row r="49" spans="1:6" ht="36.75" thickBot="1" x14ac:dyDescent="0.3">
      <c r="A49" s="1" t="s">
        <v>0</v>
      </c>
      <c r="B49" s="10" t="s">
        <v>17</v>
      </c>
      <c r="C49" s="10" t="s">
        <v>29</v>
      </c>
      <c r="D49" s="1" t="s">
        <v>30</v>
      </c>
      <c r="E49" s="5">
        <v>6456</v>
      </c>
      <c r="F49" s="2">
        <v>43221</v>
      </c>
    </row>
    <row r="50" spans="1:6" ht="36.75" thickBot="1" x14ac:dyDescent="0.3">
      <c r="A50" s="1" t="s">
        <v>0</v>
      </c>
      <c r="B50" s="10" t="s">
        <v>17</v>
      </c>
      <c r="C50" s="10" t="s">
        <v>43</v>
      </c>
      <c r="D50" s="1" t="s">
        <v>44</v>
      </c>
      <c r="E50" s="5">
        <v>7001.1</v>
      </c>
      <c r="F50" s="2">
        <v>43252</v>
      </c>
    </row>
    <row r="51" spans="1:6" ht="36.75" thickBot="1" x14ac:dyDescent="0.3">
      <c r="A51" s="3" t="s">
        <v>0</v>
      </c>
      <c r="B51" s="11" t="s">
        <v>17</v>
      </c>
      <c r="C51" s="11" t="s">
        <v>43</v>
      </c>
      <c r="D51" s="3" t="s">
        <v>44</v>
      </c>
      <c r="E51" s="6">
        <v>3498</v>
      </c>
      <c r="F51" s="4">
        <v>43282</v>
      </c>
    </row>
    <row r="52" spans="1:6" ht="36.75" thickBot="1" x14ac:dyDescent="0.3">
      <c r="A52" s="1" t="s">
        <v>0</v>
      </c>
      <c r="B52" s="10" t="s">
        <v>17</v>
      </c>
      <c r="C52" s="10" t="s">
        <v>18</v>
      </c>
      <c r="D52" s="1" t="s">
        <v>19</v>
      </c>
      <c r="E52" s="5">
        <v>1050</v>
      </c>
      <c r="F52" s="2">
        <v>43405</v>
      </c>
    </row>
    <row r="53" spans="1:6" ht="36.75" thickBot="1" x14ac:dyDescent="0.3">
      <c r="A53" s="1" t="s">
        <v>0</v>
      </c>
      <c r="B53" s="10" t="s">
        <v>17</v>
      </c>
      <c r="C53" s="10" t="s">
        <v>43</v>
      </c>
      <c r="D53" s="1" t="s">
        <v>44</v>
      </c>
      <c r="E53" s="5">
        <v>6800</v>
      </c>
      <c r="F53" s="2">
        <v>43435</v>
      </c>
    </row>
    <row r="54" spans="1:6" ht="36.75" thickBot="1" x14ac:dyDescent="0.3">
      <c r="A54" s="3" t="s">
        <v>0</v>
      </c>
      <c r="B54" s="11" t="s">
        <v>17</v>
      </c>
      <c r="C54" s="11" t="s">
        <v>38</v>
      </c>
      <c r="D54" s="3" t="s">
        <v>39</v>
      </c>
      <c r="E54" s="3">
        <v>230</v>
      </c>
      <c r="F54" s="4">
        <v>43435</v>
      </c>
    </row>
    <row r="55" spans="1:6" ht="15.75" thickBot="1" x14ac:dyDescent="0.3">
      <c r="A55" s="3"/>
      <c r="B55" s="11"/>
      <c r="C55" s="11"/>
      <c r="D55" s="3"/>
      <c r="E55" s="31">
        <f>SUM(E47:E54)</f>
        <v>30005.14</v>
      </c>
      <c r="F55" s="4"/>
    </row>
    <row r="56" spans="1:6" ht="36.75" thickBot="1" x14ac:dyDescent="0.3">
      <c r="A56" s="1" t="s">
        <v>0</v>
      </c>
      <c r="B56" s="10" t="s">
        <v>17</v>
      </c>
      <c r="C56" s="10" t="s">
        <v>43</v>
      </c>
      <c r="D56" s="1" t="s">
        <v>44</v>
      </c>
      <c r="E56" s="5">
        <v>6980</v>
      </c>
      <c r="F56" s="2">
        <v>43678</v>
      </c>
    </row>
    <row r="57" spans="1:6" ht="36.75" thickBot="1" x14ac:dyDescent="0.3">
      <c r="A57" s="3" t="s">
        <v>0</v>
      </c>
      <c r="B57" s="11" t="s">
        <v>17</v>
      </c>
      <c r="C57" s="11" t="s">
        <v>38</v>
      </c>
      <c r="D57" s="3" t="s">
        <v>39</v>
      </c>
      <c r="E57" s="3">
        <v>801</v>
      </c>
      <c r="F57" s="4">
        <v>43678</v>
      </c>
    </row>
    <row r="58" spans="1:6" ht="36.75" thickBot="1" x14ac:dyDescent="0.3">
      <c r="A58" s="3" t="s">
        <v>0</v>
      </c>
      <c r="B58" s="11" t="s">
        <v>17</v>
      </c>
      <c r="C58" s="11" t="s">
        <v>43</v>
      </c>
      <c r="D58" s="3" t="s">
        <v>44</v>
      </c>
      <c r="E58" s="6">
        <v>6980</v>
      </c>
      <c r="F58" s="4">
        <v>43709</v>
      </c>
    </row>
    <row r="59" spans="1:6" ht="36.75" thickBot="1" x14ac:dyDescent="0.3">
      <c r="A59" s="1" t="s">
        <v>0</v>
      </c>
      <c r="B59" s="10" t="s">
        <v>17</v>
      </c>
      <c r="C59" s="10" t="s">
        <v>43</v>
      </c>
      <c r="D59" s="1" t="s">
        <v>44</v>
      </c>
      <c r="E59" s="5">
        <v>6080</v>
      </c>
      <c r="F59" s="2">
        <v>43739</v>
      </c>
    </row>
    <row r="60" spans="1:6" ht="36.75" thickBot="1" x14ac:dyDescent="0.3">
      <c r="A60" s="1" t="s">
        <v>0</v>
      </c>
      <c r="B60" s="10" t="s">
        <v>17</v>
      </c>
      <c r="C60" s="10" t="s">
        <v>43</v>
      </c>
      <c r="D60" s="1" t="s">
        <v>44</v>
      </c>
      <c r="E60" s="5">
        <v>7930</v>
      </c>
      <c r="F60" s="2">
        <v>43770</v>
      </c>
    </row>
    <row r="61" spans="1:6" ht="36.75" thickBot="1" x14ac:dyDescent="0.3">
      <c r="A61" s="1" t="s">
        <v>0</v>
      </c>
      <c r="B61" s="10" t="s">
        <v>17</v>
      </c>
      <c r="C61" s="10" t="s">
        <v>43</v>
      </c>
      <c r="D61" s="1" t="s">
        <v>44</v>
      </c>
      <c r="E61" s="5">
        <v>7884</v>
      </c>
      <c r="F61" s="2">
        <v>43800</v>
      </c>
    </row>
    <row r="62" spans="1:6" ht="15.75" thickBot="1" x14ac:dyDescent="0.3">
      <c r="A62" s="1"/>
      <c r="B62" s="10"/>
      <c r="C62" s="10"/>
      <c r="D62" s="1"/>
      <c r="E62" s="30">
        <f>SUM(E56:E61)</f>
        <v>36655</v>
      </c>
      <c r="F62" s="2"/>
    </row>
    <row r="63" spans="1:6" ht="27.75" thickBot="1" x14ac:dyDescent="0.3">
      <c r="A63" s="1" t="s">
        <v>0</v>
      </c>
      <c r="B63" s="10" t="s">
        <v>20</v>
      </c>
      <c r="C63" s="10" t="s">
        <v>21</v>
      </c>
      <c r="D63" s="1" t="s">
        <v>22</v>
      </c>
      <c r="E63" s="5">
        <v>7797</v>
      </c>
      <c r="F63" s="2">
        <v>42948</v>
      </c>
    </row>
    <row r="64" spans="1:6" ht="27.75" thickBot="1" x14ac:dyDescent="0.3">
      <c r="A64" s="3" t="s">
        <v>0</v>
      </c>
      <c r="B64" s="11" t="s">
        <v>20</v>
      </c>
      <c r="C64" s="11" t="s">
        <v>21</v>
      </c>
      <c r="D64" s="3" t="s">
        <v>22</v>
      </c>
      <c r="E64" s="6">
        <v>7900</v>
      </c>
      <c r="F64" s="4">
        <v>43040</v>
      </c>
    </row>
    <row r="65" spans="1:6" ht="27.75" thickBot="1" x14ac:dyDescent="0.3">
      <c r="A65" s="3" t="s">
        <v>0</v>
      </c>
      <c r="B65" s="11" t="s">
        <v>20</v>
      </c>
      <c r="C65" s="11" t="s">
        <v>21</v>
      </c>
      <c r="D65" s="3" t="s">
        <v>22</v>
      </c>
      <c r="E65" s="6">
        <v>5000</v>
      </c>
      <c r="F65" s="4">
        <v>43070</v>
      </c>
    </row>
    <row r="66" spans="1:6" ht="15.75" thickBot="1" x14ac:dyDescent="0.3">
      <c r="A66" s="3"/>
      <c r="B66" s="11"/>
      <c r="C66" s="11"/>
      <c r="D66" s="3"/>
      <c r="E66" s="31">
        <f>SUM(E63:E65)</f>
        <v>20697</v>
      </c>
      <c r="F66" s="4"/>
    </row>
    <row r="67" spans="1:6" ht="27.75" thickBot="1" x14ac:dyDescent="0.3">
      <c r="A67" s="3" t="s">
        <v>0</v>
      </c>
      <c r="B67" s="11" t="s">
        <v>20</v>
      </c>
      <c r="C67" s="11" t="s">
        <v>21</v>
      </c>
      <c r="D67" s="3" t="s">
        <v>22</v>
      </c>
      <c r="E67" s="6">
        <v>5000</v>
      </c>
      <c r="F67" s="4">
        <v>43101</v>
      </c>
    </row>
    <row r="68" spans="1:6" ht="27.75" thickBot="1" x14ac:dyDescent="0.3">
      <c r="A68" s="1" t="s">
        <v>0</v>
      </c>
      <c r="B68" s="10" t="s">
        <v>20</v>
      </c>
      <c r="C68" s="10" t="s">
        <v>36</v>
      </c>
      <c r="D68" s="1" t="s">
        <v>37</v>
      </c>
      <c r="E68" s="1">
        <v>267.95999999999998</v>
      </c>
      <c r="F68" s="2">
        <v>43101</v>
      </c>
    </row>
    <row r="69" spans="1:6" ht="27.75" thickBot="1" x14ac:dyDescent="0.3">
      <c r="A69" s="1" t="s">
        <v>0</v>
      </c>
      <c r="B69" s="10" t="s">
        <v>20</v>
      </c>
      <c r="C69" s="10" t="s">
        <v>21</v>
      </c>
      <c r="D69" s="1" t="s">
        <v>22</v>
      </c>
      <c r="E69" s="5">
        <v>5000</v>
      </c>
      <c r="F69" s="2">
        <v>43132</v>
      </c>
    </row>
    <row r="70" spans="1:6" ht="27.75" thickBot="1" x14ac:dyDescent="0.3">
      <c r="A70" s="3" t="s">
        <v>0</v>
      </c>
      <c r="B70" s="11" t="s">
        <v>20</v>
      </c>
      <c r="C70" s="11" t="s">
        <v>36</v>
      </c>
      <c r="D70" s="3" t="s">
        <v>37</v>
      </c>
      <c r="E70" s="3">
        <v>267.95999999999998</v>
      </c>
      <c r="F70" s="4">
        <v>43132</v>
      </c>
    </row>
    <row r="71" spans="1:6" ht="27.75" thickBot="1" x14ac:dyDescent="0.3">
      <c r="A71" s="1" t="s">
        <v>0</v>
      </c>
      <c r="B71" s="10" t="s">
        <v>20</v>
      </c>
      <c r="C71" s="10" t="s">
        <v>21</v>
      </c>
      <c r="D71" s="1" t="s">
        <v>22</v>
      </c>
      <c r="E71" s="5">
        <v>5000</v>
      </c>
      <c r="F71" s="2">
        <v>43160</v>
      </c>
    </row>
    <row r="72" spans="1:6" ht="27.75" thickBot="1" x14ac:dyDescent="0.3">
      <c r="A72" s="3" t="s">
        <v>0</v>
      </c>
      <c r="B72" s="11" t="s">
        <v>20</v>
      </c>
      <c r="C72" s="11" t="s">
        <v>36</v>
      </c>
      <c r="D72" s="3" t="s">
        <v>37</v>
      </c>
      <c r="E72" s="3">
        <v>267.95999999999998</v>
      </c>
      <c r="F72" s="4">
        <v>43160</v>
      </c>
    </row>
    <row r="73" spans="1:6" ht="27.75" thickBot="1" x14ac:dyDescent="0.3">
      <c r="A73" s="3" t="s">
        <v>0</v>
      </c>
      <c r="B73" s="11" t="s">
        <v>20</v>
      </c>
      <c r="C73" s="11" t="s">
        <v>21</v>
      </c>
      <c r="D73" s="3" t="s">
        <v>22</v>
      </c>
      <c r="E73" s="6">
        <v>5000</v>
      </c>
      <c r="F73" s="4">
        <v>43191</v>
      </c>
    </row>
    <row r="74" spans="1:6" ht="27.75" thickBot="1" x14ac:dyDescent="0.3">
      <c r="A74" s="1" t="s">
        <v>0</v>
      </c>
      <c r="B74" s="10" t="s">
        <v>20</v>
      </c>
      <c r="C74" s="10" t="s">
        <v>36</v>
      </c>
      <c r="D74" s="1" t="s">
        <v>37</v>
      </c>
      <c r="E74" s="1">
        <v>267.95999999999998</v>
      </c>
      <c r="F74" s="2">
        <v>43191</v>
      </c>
    </row>
    <row r="75" spans="1:6" ht="27.75" thickBot="1" x14ac:dyDescent="0.3">
      <c r="A75" s="3" t="s">
        <v>0</v>
      </c>
      <c r="B75" s="11" t="s">
        <v>20</v>
      </c>
      <c r="C75" s="11" t="s">
        <v>21</v>
      </c>
      <c r="D75" s="3" t="s">
        <v>22</v>
      </c>
      <c r="E75" s="6">
        <v>5000</v>
      </c>
      <c r="F75" s="4">
        <v>43221</v>
      </c>
    </row>
    <row r="76" spans="1:6" ht="27.75" thickBot="1" x14ac:dyDescent="0.3">
      <c r="A76" s="1" t="s">
        <v>0</v>
      </c>
      <c r="B76" s="10" t="s">
        <v>20</v>
      </c>
      <c r="C76" s="10" t="s">
        <v>36</v>
      </c>
      <c r="D76" s="1" t="s">
        <v>37</v>
      </c>
      <c r="E76" s="1">
        <v>304</v>
      </c>
      <c r="F76" s="2">
        <v>43221</v>
      </c>
    </row>
    <row r="77" spans="1:6" ht="27.75" thickBot="1" x14ac:dyDescent="0.3">
      <c r="A77" s="3" t="s">
        <v>0</v>
      </c>
      <c r="B77" s="11" t="s">
        <v>20</v>
      </c>
      <c r="C77" s="11" t="s">
        <v>36</v>
      </c>
      <c r="D77" s="3" t="s">
        <v>37</v>
      </c>
      <c r="E77" s="3">
        <v>304</v>
      </c>
      <c r="F77" s="4">
        <v>43252</v>
      </c>
    </row>
    <row r="78" spans="1:6" ht="27.75" thickBot="1" x14ac:dyDescent="0.3">
      <c r="A78" s="1" t="s">
        <v>0</v>
      </c>
      <c r="B78" s="10" t="s">
        <v>20</v>
      </c>
      <c r="C78" s="10" t="s">
        <v>45</v>
      </c>
      <c r="D78" s="1" t="s">
        <v>46</v>
      </c>
      <c r="E78" s="5">
        <v>5000</v>
      </c>
      <c r="F78" s="2">
        <v>43252</v>
      </c>
    </row>
    <row r="79" spans="1:6" ht="27.75" thickBot="1" x14ac:dyDescent="0.3">
      <c r="A79" s="1" t="s">
        <v>0</v>
      </c>
      <c r="B79" s="10" t="s">
        <v>20</v>
      </c>
      <c r="C79" s="10" t="s">
        <v>45</v>
      </c>
      <c r="D79" s="1" t="s">
        <v>46</v>
      </c>
      <c r="E79" s="5">
        <v>5000</v>
      </c>
      <c r="F79" s="2">
        <v>43282</v>
      </c>
    </row>
    <row r="80" spans="1:6" ht="27.75" thickBot="1" x14ac:dyDescent="0.3">
      <c r="A80" s="3" t="s">
        <v>0</v>
      </c>
      <c r="B80" s="11" t="s">
        <v>20</v>
      </c>
      <c r="C80" s="11" t="s">
        <v>45</v>
      </c>
      <c r="D80" s="3" t="s">
        <v>46</v>
      </c>
      <c r="E80" s="6">
        <v>5000</v>
      </c>
      <c r="F80" s="4">
        <v>43313</v>
      </c>
    </row>
    <row r="81" spans="1:6" ht="27.75" thickBot="1" x14ac:dyDescent="0.3">
      <c r="A81" s="3" t="s">
        <v>0</v>
      </c>
      <c r="B81" s="11" t="s">
        <v>20</v>
      </c>
      <c r="C81" s="11" t="s">
        <v>45</v>
      </c>
      <c r="D81" s="3" t="s">
        <v>46</v>
      </c>
      <c r="E81" s="6">
        <v>5000</v>
      </c>
      <c r="F81" s="4">
        <v>43344</v>
      </c>
    </row>
    <row r="82" spans="1:6" ht="27.75" thickBot="1" x14ac:dyDescent="0.3">
      <c r="A82" s="3" t="s">
        <v>0</v>
      </c>
      <c r="B82" s="11" t="s">
        <v>20</v>
      </c>
      <c r="C82" s="11" t="s">
        <v>45</v>
      </c>
      <c r="D82" s="3" t="s">
        <v>46</v>
      </c>
      <c r="E82" s="6">
        <v>5000</v>
      </c>
      <c r="F82" s="4">
        <v>43374</v>
      </c>
    </row>
    <row r="83" spans="1:6" ht="18.75" thickBot="1" x14ac:dyDescent="0.3">
      <c r="A83" s="1" t="s">
        <v>0</v>
      </c>
      <c r="B83" s="10" t="s">
        <v>20</v>
      </c>
      <c r="C83" s="10" t="s">
        <v>49</v>
      </c>
      <c r="D83" s="1" t="s">
        <v>50</v>
      </c>
      <c r="E83" s="5">
        <v>2484</v>
      </c>
      <c r="F83" s="2">
        <v>43374</v>
      </c>
    </row>
    <row r="84" spans="1:6" ht="27.75" thickBot="1" x14ac:dyDescent="0.3">
      <c r="A84" s="3" t="s">
        <v>0</v>
      </c>
      <c r="B84" s="11" t="s">
        <v>20</v>
      </c>
      <c r="C84" s="11" t="s">
        <v>45</v>
      </c>
      <c r="D84" s="3" t="s">
        <v>46</v>
      </c>
      <c r="E84" s="6">
        <v>5000</v>
      </c>
      <c r="F84" s="4">
        <v>43405</v>
      </c>
    </row>
    <row r="85" spans="1:6" ht="18.75" thickBot="1" x14ac:dyDescent="0.3">
      <c r="A85" s="1" t="s">
        <v>0</v>
      </c>
      <c r="B85" s="10" t="s">
        <v>20</v>
      </c>
      <c r="C85" s="10" t="s">
        <v>52</v>
      </c>
      <c r="D85" s="1" t="s">
        <v>53</v>
      </c>
      <c r="E85" s="5">
        <v>3200</v>
      </c>
      <c r="F85" s="2">
        <v>43435</v>
      </c>
    </row>
    <row r="86" spans="1:6" ht="15.75" thickBot="1" x14ac:dyDescent="0.3">
      <c r="A86" s="1"/>
      <c r="B86" s="10"/>
      <c r="C86" s="10"/>
      <c r="D86" s="1"/>
      <c r="E86" s="30">
        <f>SUM(E67:E85)</f>
        <v>62363.839999999997</v>
      </c>
      <c r="F86" s="2"/>
    </row>
    <row r="87" spans="1:6" ht="18.75" thickBot="1" x14ac:dyDescent="0.3">
      <c r="A87" s="1" t="s">
        <v>0</v>
      </c>
      <c r="B87" s="10" t="s">
        <v>20</v>
      </c>
      <c r="C87" s="10" t="s">
        <v>52</v>
      </c>
      <c r="D87" s="1" t="s">
        <v>53</v>
      </c>
      <c r="E87" s="5">
        <v>5500</v>
      </c>
      <c r="F87" s="2">
        <v>43466</v>
      </c>
    </row>
    <row r="88" spans="1:6" ht="18.75" thickBot="1" x14ac:dyDescent="0.3">
      <c r="A88" s="1" t="s">
        <v>0</v>
      </c>
      <c r="B88" s="10" t="s">
        <v>20</v>
      </c>
      <c r="C88" s="10" t="s">
        <v>54</v>
      </c>
      <c r="D88" s="1" t="s">
        <v>55</v>
      </c>
      <c r="E88" s="5">
        <v>7500</v>
      </c>
      <c r="F88" s="2">
        <v>43525</v>
      </c>
    </row>
    <row r="89" spans="1:6" ht="18.75" thickBot="1" x14ac:dyDescent="0.3">
      <c r="A89" s="3" t="s">
        <v>0</v>
      </c>
      <c r="B89" s="11" t="s">
        <v>20</v>
      </c>
      <c r="C89" s="11" t="s">
        <v>54</v>
      </c>
      <c r="D89" s="3" t="s">
        <v>55</v>
      </c>
      <c r="E89" s="6">
        <v>7500</v>
      </c>
      <c r="F89" s="4">
        <v>43556</v>
      </c>
    </row>
    <row r="90" spans="1:6" ht="18.75" thickBot="1" x14ac:dyDescent="0.3">
      <c r="A90" s="3" t="s">
        <v>0</v>
      </c>
      <c r="B90" s="11" t="s">
        <v>20</v>
      </c>
      <c r="C90" s="11" t="s">
        <v>54</v>
      </c>
      <c r="D90" s="3" t="s">
        <v>55</v>
      </c>
      <c r="E90" s="6">
        <v>7500</v>
      </c>
      <c r="F90" s="4">
        <v>43586</v>
      </c>
    </row>
    <row r="91" spans="1:6" ht="18.75" thickBot="1" x14ac:dyDescent="0.3">
      <c r="A91" s="1" t="s">
        <v>0</v>
      </c>
      <c r="B91" s="10" t="s">
        <v>20</v>
      </c>
      <c r="C91" s="10" t="s">
        <v>54</v>
      </c>
      <c r="D91" s="1" t="s">
        <v>55</v>
      </c>
      <c r="E91" s="5">
        <v>7500</v>
      </c>
      <c r="F91" s="2">
        <v>43617</v>
      </c>
    </row>
    <row r="92" spans="1:6" ht="18.75" thickBot="1" x14ac:dyDescent="0.3">
      <c r="A92" s="1" t="s">
        <v>0</v>
      </c>
      <c r="B92" s="10" t="s">
        <v>20</v>
      </c>
      <c r="C92" s="10" t="s">
        <v>54</v>
      </c>
      <c r="D92" s="1" t="s">
        <v>55</v>
      </c>
      <c r="E92" s="5">
        <v>7500</v>
      </c>
      <c r="F92" s="2">
        <v>43647</v>
      </c>
    </row>
    <row r="93" spans="1:6" ht="18.75" thickBot="1" x14ac:dyDescent="0.3">
      <c r="A93" s="1" t="s">
        <v>0</v>
      </c>
      <c r="B93" s="10" t="s">
        <v>20</v>
      </c>
      <c r="C93" s="10" t="s">
        <v>54</v>
      </c>
      <c r="D93" s="1" t="s">
        <v>55</v>
      </c>
      <c r="E93" s="5">
        <v>7500</v>
      </c>
      <c r="F93" s="2">
        <v>43678</v>
      </c>
    </row>
    <row r="94" spans="1:6" ht="18.75" thickBot="1" x14ac:dyDescent="0.3">
      <c r="A94" s="1" t="s">
        <v>0</v>
      </c>
      <c r="B94" s="10" t="s">
        <v>20</v>
      </c>
      <c r="C94" s="10" t="s">
        <v>54</v>
      </c>
      <c r="D94" s="1" t="s">
        <v>55</v>
      </c>
      <c r="E94" s="5">
        <v>7500</v>
      </c>
      <c r="F94" s="2">
        <v>43709</v>
      </c>
    </row>
    <row r="95" spans="1:6" ht="18.75" thickBot="1" x14ac:dyDescent="0.3">
      <c r="A95" s="3" t="s">
        <v>0</v>
      </c>
      <c r="B95" s="11" t="s">
        <v>20</v>
      </c>
      <c r="C95" s="11" t="s">
        <v>54</v>
      </c>
      <c r="D95" s="3" t="s">
        <v>55</v>
      </c>
      <c r="E95" s="6">
        <v>7500</v>
      </c>
      <c r="F95" s="4">
        <v>43739</v>
      </c>
    </row>
    <row r="96" spans="1:6" ht="18.75" thickBot="1" x14ac:dyDescent="0.3">
      <c r="A96" s="3" t="s">
        <v>0</v>
      </c>
      <c r="B96" s="11" t="s">
        <v>20</v>
      </c>
      <c r="C96" s="11" t="s">
        <v>54</v>
      </c>
      <c r="D96" s="3" t="s">
        <v>55</v>
      </c>
      <c r="E96" s="6">
        <v>7500</v>
      </c>
      <c r="F96" s="4">
        <v>43770</v>
      </c>
    </row>
    <row r="97" spans="1:6" ht="18.75" thickBot="1" x14ac:dyDescent="0.3">
      <c r="A97" s="3" t="s">
        <v>0</v>
      </c>
      <c r="B97" s="11" t="s">
        <v>20</v>
      </c>
      <c r="C97" s="11" t="s">
        <v>54</v>
      </c>
      <c r="D97" s="3" t="s">
        <v>55</v>
      </c>
      <c r="E97" s="6">
        <v>7500</v>
      </c>
      <c r="F97" s="4">
        <v>43800</v>
      </c>
    </row>
    <row r="98" spans="1:6" ht="15.75" thickBot="1" x14ac:dyDescent="0.3">
      <c r="A98" s="3"/>
      <c r="B98" s="11"/>
      <c r="C98" s="11"/>
      <c r="D98" s="3"/>
      <c r="E98" s="31">
        <f>SUM(E87:E97)</f>
        <v>80500</v>
      </c>
      <c r="F98" s="4"/>
    </row>
    <row r="99" spans="1:6" ht="36.75" thickBot="1" x14ac:dyDescent="0.3">
      <c r="A99" s="1" t="s">
        <v>0</v>
      </c>
      <c r="B99" s="10" t="s">
        <v>23</v>
      </c>
      <c r="C99" s="10" t="s">
        <v>24</v>
      </c>
      <c r="D99" s="1" t="s">
        <v>25</v>
      </c>
      <c r="E99" s="5">
        <v>3510</v>
      </c>
      <c r="F99" s="2">
        <v>42979</v>
      </c>
    </row>
    <row r="100" spans="1:6" ht="15.75" thickBot="1" x14ac:dyDescent="0.3">
      <c r="A100" s="1"/>
      <c r="B100" s="10"/>
      <c r="C100" s="10"/>
      <c r="D100" s="1"/>
      <c r="E100" s="30">
        <f>SUM(E99)</f>
        <v>3510</v>
      </c>
      <c r="F100" s="2"/>
    </row>
    <row r="101" spans="1:6" ht="27.75" thickBot="1" x14ac:dyDescent="0.3">
      <c r="A101" s="1" t="s">
        <v>0</v>
      </c>
      <c r="B101" s="10" t="s">
        <v>35</v>
      </c>
      <c r="C101" s="10" t="s">
        <v>21</v>
      </c>
      <c r="D101" s="1" t="s">
        <v>22</v>
      </c>
      <c r="E101" s="5">
        <v>5000</v>
      </c>
      <c r="F101" s="2">
        <v>43070</v>
      </c>
    </row>
    <row r="102" spans="1:6" ht="15.75" thickBot="1" x14ac:dyDescent="0.3">
      <c r="A102" s="1"/>
      <c r="B102" s="10"/>
      <c r="C102" s="10"/>
      <c r="D102" s="1"/>
      <c r="E102" s="30">
        <f>SUM(E101)</f>
        <v>5000</v>
      </c>
      <c r="F102" s="2"/>
    </row>
    <row r="103" spans="1:6" ht="27.75" thickBot="1" x14ac:dyDescent="0.3">
      <c r="A103" s="3" t="s">
        <v>0</v>
      </c>
      <c r="B103" s="11" t="s">
        <v>35</v>
      </c>
      <c r="C103" s="11" t="s">
        <v>21</v>
      </c>
      <c r="D103" s="3" t="s">
        <v>22</v>
      </c>
      <c r="E103" s="6">
        <v>5000</v>
      </c>
      <c r="F103" s="4">
        <v>43101</v>
      </c>
    </row>
    <row r="104" spans="1:6" ht="27.75" thickBot="1" x14ac:dyDescent="0.3">
      <c r="A104" s="1" t="s">
        <v>0</v>
      </c>
      <c r="B104" s="10" t="s">
        <v>35</v>
      </c>
      <c r="C104" s="10" t="s">
        <v>21</v>
      </c>
      <c r="D104" s="1" t="s">
        <v>22</v>
      </c>
      <c r="E104" s="5">
        <v>5000</v>
      </c>
      <c r="F104" s="2">
        <v>43132</v>
      </c>
    </row>
    <row r="105" spans="1:6" ht="27.75" thickBot="1" x14ac:dyDescent="0.3">
      <c r="A105" s="1" t="s">
        <v>0</v>
      </c>
      <c r="B105" s="10" t="s">
        <v>35</v>
      </c>
      <c r="C105" s="10" t="s">
        <v>21</v>
      </c>
      <c r="D105" s="1" t="s">
        <v>22</v>
      </c>
      <c r="E105" s="5">
        <v>5000</v>
      </c>
      <c r="F105" s="2">
        <v>43160</v>
      </c>
    </row>
    <row r="106" spans="1:6" ht="27.75" thickBot="1" x14ac:dyDescent="0.3">
      <c r="A106" s="3" t="s">
        <v>0</v>
      </c>
      <c r="B106" s="11" t="s">
        <v>35</v>
      </c>
      <c r="C106" s="11" t="s">
        <v>21</v>
      </c>
      <c r="D106" s="3" t="s">
        <v>22</v>
      </c>
      <c r="E106" s="6">
        <v>5000</v>
      </c>
      <c r="F106" s="4">
        <v>43191</v>
      </c>
    </row>
    <row r="107" spans="1:6" ht="27.75" thickBot="1" x14ac:dyDescent="0.3">
      <c r="A107" s="3" t="s">
        <v>0</v>
      </c>
      <c r="B107" s="11" t="s">
        <v>35</v>
      </c>
      <c r="C107" s="11" t="s">
        <v>21</v>
      </c>
      <c r="D107" s="3" t="s">
        <v>22</v>
      </c>
      <c r="E107" s="6">
        <v>5000</v>
      </c>
      <c r="F107" s="4">
        <v>43221</v>
      </c>
    </row>
    <row r="108" spans="1:6" ht="27.75" thickBot="1" x14ac:dyDescent="0.3">
      <c r="A108" s="3" t="s">
        <v>0</v>
      </c>
      <c r="B108" s="11" t="s">
        <v>35</v>
      </c>
      <c r="C108" s="11" t="s">
        <v>45</v>
      </c>
      <c r="D108" s="3" t="s">
        <v>46</v>
      </c>
      <c r="E108" s="6">
        <v>5000</v>
      </c>
      <c r="F108" s="4">
        <v>43252</v>
      </c>
    </row>
    <row r="109" spans="1:6" ht="27.75" thickBot="1" x14ac:dyDescent="0.3">
      <c r="A109" s="3" t="s">
        <v>0</v>
      </c>
      <c r="B109" s="11" t="s">
        <v>35</v>
      </c>
      <c r="C109" s="11" t="s">
        <v>45</v>
      </c>
      <c r="D109" s="3" t="s">
        <v>46</v>
      </c>
      <c r="E109" s="6">
        <v>5000</v>
      </c>
      <c r="F109" s="4">
        <v>43282</v>
      </c>
    </row>
    <row r="110" spans="1:6" ht="27.75" thickBot="1" x14ac:dyDescent="0.3">
      <c r="A110" s="1" t="s">
        <v>0</v>
      </c>
      <c r="B110" s="10" t="s">
        <v>35</v>
      </c>
      <c r="C110" s="10" t="s">
        <v>45</v>
      </c>
      <c r="D110" s="1" t="s">
        <v>46</v>
      </c>
      <c r="E110" s="5">
        <v>5000</v>
      </c>
      <c r="F110" s="2">
        <v>43405</v>
      </c>
    </row>
    <row r="111" spans="1:6" ht="27.75" thickBot="1" x14ac:dyDescent="0.3">
      <c r="A111" s="3" t="s">
        <v>0</v>
      </c>
      <c r="B111" s="11" t="s">
        <v>35</v>
      </c>
      <c r="C111" s="11" t="s">
        <v>45</v>
      </c>
      <c r="D111" s="3" t="s">
        <v>46</v>
      </c>
      <c r="E111" s="6">
        <v>2500</v>
      </c>
      <c r="F111" s="4">
        <v>43435</v>
      </c>
    </row>
    <row r="112" spans="1:6" ht="15.75" thickBot="1" x14ac:dyDescent="0.3">
      <c r="A112" s="3"/>
      <c r="B112" s="11"/>
      <c r="C112" s="11"/>
      <c r="D112" s="3"/>
      <c r="E112" s="31">
        <f>SUM(E103:E111)</f>
        <v>42500</v>
      </c>
      <c r="F112" s="4"/>
    </row>
    <row r="113" spans="1:6" ht="36.75" thickBot="1" x14ac:dyDescent="0.3">
      <c r="A113" s="3" t="s">
        <v>0</v>
      </c>
      <c r="B113" s="11" t="s">
        <v>35</v>
      </c>
      <c r="C113" s="11" t="s">
        <v>56</v>
      </c>
      <c r="D113" s="3" t="s">
        <v>57</v>
      </c>
      <c r="E113" s="6">
        <v>8000</v>
      </c>
      <c r="F113" s="4">
        <v>43525</v>
      </c>
    </row>
    <row r="114" spans="1:6" ht="36.75" thickBot="1" x14ac:dyDescent="0.3">
      <c r="A114" s="1" t="s">
        <v>0</v>
      </c>
      <c r="B114" s="10" t="s">
        <v>35</v>
      </c>
      <c r="C114" s="10" t="s">
        <v>56</v>
      </c>
      <c r="D114" s="1" t="s">
        <v>57</v>
      </c>
      <c r="E114" s="5">
        <v>8000</v>
      </c>
      <c r="F114" s="2">
        <v>43556</v>
      </c>
    </row>
    <row r="115" spans="1:6" ht="15.75" thickBot="1" x14ac:dyDescent="0.3">
      <c r="A115" s="1"/>
      <c r="B115" s="10"/>
      <c r="C115" s="10"/>
      <c r="D115" s="1"/>
      <c r="E115" s="30">
        <f>SUM(E113:E114)</f>
        <v>16000</v>
      </c>
      <c r="F115" s="2"/>
    </row>
    <row r="116" spans="1:6" ht="27.75" thickBot="1" x14ac:dyDescent="0.3">
      <c r="A116" s="3" t="s">
        <v>0</v>
      </c>
      <c r="B116" s="11" t="s">
        <v>26</v>
      </c>
      <c r="C116" s="11" t="s">
        <v>21</v>
      </c>
      <c r="D116" s="3" t="s">
        <v>22</v>
      </c>
      <c r="E116" s="6">
        <v>5100</v>
      </c>
      <c r="F116" s="4">
        <v>42979</v>
      </c>
    </row>
    <row r="117" spans="1:6" ht="18.75" thickBot="1" x14ac:dyDescent="0.3">
      <c r="A117" s="1" t="s">
        <v>0</v>
      </c>
      <c r="B117" s="10" t="s">
        <v>26</v>
      </c>
      <c r="C117" s="10" t="s">
        <v>27</v>
      </c>
      <c r="D117" s="1" t="s">
        <v>28</v>
      </c>
      <c r="E117" s="1">
        <v>610</v>
      </c>
      <c r="F117" s="2">
        <v>42979</v>
      </c>
    </row>
    <row r="118" spans="1:6" ht="27.75" thickBot="1" x14ac:dyDescent="0.3">
      <c r="A118" s="3" t="s">
        <v>0</v>
      </c>
      <c r="B118" s="11" t="s">
        <v>26</v>
      </c>
      <c r="C118" s="11" t="s">
        <v>29</v>
      </c>
      <c r="D118" s="3" t="s">
        <v>30</v>
      </c>
      <c r="E118" s="6">
        <v>1420</v>
      </c>
      <c r="F118" s="4">
        <v>42979</v>
      </c>
    </row>
    <row r="119" spans="1:6" ht="15.75" thickBot="1" x14ac:dyDescent="0.3">
      <c r="A119" s="3"/>
      <c r="B119" s="11"/>
      <c r="C119" s="11"/>
      <c r="D119" s="3"/>
      <c r="E119" s="31">
        <f>SUM(E116:E118)</f>
        <v>7130</v>
      </c>
      <c r="F119" s="4"/>
    </row>
    <row r="120" spans="1:6" ht="27.75" thickBot="1" x14ac:dyDescent="0.3">
      <c r="A120" s="3" t="s">
        <v>0</v>
      </c>
      <c r="B120" s="11" t="s">
        <v>26</v>
      </c>
      <c r="C120" s="11" t="s">
        <v>38</v>
      </c>
      <c r="D120" s="3" t="s">
        <v>39</v>
      </c>
      <c r="E120" s="6">
        <v>1527</v>
      </c>
      <c r="F120" s="4">
        <v>43132</v>
      </c>
    </row>
    <row r="121" spans="1:6" ht="18.75" thickBot="1" x14ac:dyDescent="0.3">
      <c r="A121" s="1" t="s">
        <v>0</v>
      </c>
      <c r="B121" s="10" t="s">
        <v>26</v>
      </c>
      <c r="C121" s="10" t="s">
        <v>47</v>
      </c>
      <c r="D121" s="1" t="s">
        <v>48</v>
      </c>
      <c r="E121" s="1">
        <v>676</v>
      </c>
      <c r="F121" s="2">
        <v>43313</v>
      </c>
    </row>
    <row r="122" spans="1:6" ht="27.75" thickBot="1" x14ac:dyDescent="0.3">
      <c r="A122" s="1" t="s">
        <v>0</v>
      </c>
      <c r="B122" s="10" t="s">
        <v>26</v>
      </c>
      <c r="C122" s="10" t="s">
        <v>38</v>
      </c>
      <c r="D122" s="1" t="s">
        <v>39</v>
      </c>
      <c r="E122" s="5">
        <v>1583</v>
      </c>
      <c r="F122" s="2">
        <v>43344</v>
      </c>
    </row>
    <row r="123" spans="1:6" ht="15.75" thickBot="1" x14ac:dyDescent="0.3">
      <c r="A123" s="1"/>
      <c r="B123" s="10"/>
      <c r="C123" s="10"/>
      <c r="D123" s="1"/>
      <c r="E123" s="30">
        <f>SUM(E120:E122)</f>
        <v>3786</v>
      </c>
      <c r="F123" s="2"/>
    </row>
    <row r="124" spans="1:6" ht="18.75" thickBot="1" x14ac:dyDescent="0.3">
      <c r="A124" s="3" t="s">
        <v>0</v>
      </c>
      <c r="B124" s="11" t="s">
        <v>26</v>
      </c>
      <c r="C124" s="11" t="s">
        <v>27</v>
      </c>
      <c r="D124" s="3" t="s">
        <v>28</v>
      </c>
      <c r="E124" s="3">
        <v>480</v>
      </c>
      <c r="F124" s="4">
        <v>43617</v>
      </c>
    </row>
    <row r="125" spans="1:6" ht="18.75" thickBot="1" x14ac:dyDescent="0.3">
      <c r="A125" s="3" t="s">
        <v>0</v>
      </c>
      <c r="B125" s="11" t="s">
        <v>26</v>
      </c>
      <c r="C125" s="11" t="s">
        <v>27</v>
      </c>
      <c r="D125" s="3" t="s">
        <v>28</v>
      </c>
      <c r="E125" s="3">
        <v>450</v>
      </c>
      <c r="F125" s="4">
        <v>43678</v>
      </c>
    </row>
    <row r="126" spans="1:6" ht="27.75" thickBot="1" x14ac:dyDescent="0.3">
      <c r="A126" s="1" t="s">
        <v>0</v>
      </c>
      <c r="B126" s="10" t="s">
        <v>26</v>
      </c>
      <c r="C126" s="10" t="s">
        <v>38</v>
      </c>
      <c r="D126" s="1" t="s">
        <v>39</v>
      </c>
      <c r="E126" s="1">
        <v>500</v>
      </c>
      <c r="F126" s="2">
        <v>43678</v>
      </c>
    </row>
    <row r="127" spans="1:6" ht="27.75" thickBot="1" x14ac:dyDescent="0.3">
      <c r="A127" s="1" t="s">
        <v>0</v>
      </c>
      <c r="B127" s="10" t="s">
        <v>26</v>
      </c>
      <c r="C127" s="10" t="s">
        <v>38</v>
      </c>
      <c r="D127" s="1" t="s">
        <v>39</v>
      </c>
      <c r="E127" s="5">
        <v>1487.5</v>
      </c>
      <c r="F127" s="2">
        <v>43739</v>
      </c>
    </row>
    <row r="128" spans="1:6" ht="18.75" thickBot="1" x14ac:dyDescent="0.3">
      <c r="A128" s="3" t="s">
        <v>0</v>
      </c>
      <c r="B128" s="11" t="s">
        <v>26</v>
      </c>
      <c r="C128" s="11" t="s">
        <v>47</v>
      </c>
      <c r="D128" s="3" t="s">
        <v>48</v>
      </c>
      <c r="E128" s="6">
        <v>2750</v>
      </c>
      <c r="F128" s="4">
        <v>43739</v>
      </c>
    </row>
    <row r="129" spans="1:6" ht="27.75" thickBot="1" x14ac:dyDescent="0.3">
      <c r="A129" s="1" t="s">
        <v>0</v>
      </c>
      <c r="B129" s="10" t="s">
        <v>26</v>
      </c>
      <c r="C129" s="10" t="s">
        <v>43</v>
      </c>
      <c r="D129" s="1" t="s">
        <v>44</v>
      </c>
      <c r="E129" s="5">
        <v>4300</v>
      </c>
      <c r="F129" s="2">
        <v>43770</v>
      </c>
    </row>
    <row r="130" spans="1:6" ht="18.75" thickBot="1" x14ac:dyDescent="0.3">
      <c r="A130" s="3" t="s">
        <v>0</v>
      </c>
      <c r="B130" s="11" t="s">
        <v>26</v>
      </c>
      <c r="C130" s="11" t="s">
        <v>27</v>
      </c>
      <c r="D130" s="3" t="s">
        <v>28</v>
      </c>
      <c r="E130" s="3">
        <v>540</v>
      </c>
      <c r="F130" s="4">
        <v>43770</v>
      </c>
    </row>
    <row r="131" spans="1:6" ht="27.75" thickBot="1" x14ac:dyDescent="0.3">
      <c r="A131" s="1" t="s">
        <v>0</v>
      </c>
      <c r="B131" s="10" t="s">
        <v>26</v>
      </c>
      <c r="C131" s="10" t="s">
        <v>38</v>
      </c>
      <c r="D131" s="1" t="s">
        <v>39</v>
      </c>
      <c r="E131" s="5">
        <v>2920</v>
      </c>
      <c r="F131" s="2">
        <v>43770</v>
      </c>
    </row>
    <row r="132" spans="1:6" ht="15.75" thickBot="1" x14ac:dyDescent="0.3">
      <c r="A132" s="1"/>
      <c r="B132" s="10"/>
      <c r="C132" s="10"/>
      <c r="D132" s="1"/>
      <c r="E132" s="30">
        <f>SUM(E124:E131)</f>
        <v>13427.5</v>
      </c>
      <c r="F132" s="2"/>
    </row>
    <row r="133" spans="1:6" ht="18.75" thickBot="1" x14ac:dyDescent="0.3">
      <c r="A133" s="1" t="s">
        <v>0</v>
      </c>
      <c r="B133" s="10" t="s">
        <v>40</v>
      </c>
      <c r="C133" s="10" t="s">
        <v>2</v>
      </c>
      <c r="D133" s="1" t="s">
        <v>3</v>
      </c>
      <c r="E133" s="5">
        <v>1580.07</v>
      </c>
      <c r="F133" s="2">
        <v>43132</v>
      </c>
    </row>
    <row r="134" spans="1:6" ht="18.75" thickBot="1" x14ac:dyDescent="0.3">
      <c r="A134" s="3" t="s">
        <v>0</v>
      </c>
      <c r="B134" s="11" t="s">
        <v>40</v>
      </c>
      <c r="C134" s="11" t="s">
        <v>2</v>
      </c>
      <c r="D134" s="3" t="s">
        <v>3</v>
      </c>
      <c r="E134" s="6">
        <v>4222.92</v>
      </c>
      <c r="F134" s="4">
        <v>43313</v>
      </c>
    </row>
    <row r="135" spans="1:6" ht="18.75" thickBot="1" x14ac:dyDescent="0.3">
      <c r="A135" s="3" t="s">
        <v>0</v>
      </c>
      <c r="B135" s="11" t="s">
        <v>40</v>
      </c>
      <c r="C135" s="11" t="s">
        <v>2</v>
      </c>
      <c r="D135" s="3" t="s">
        <v>3</v>
      </c>
      <c r="E135" s="3">
        <v>9.89</v>
      </c>
      <c r="F135" s="4">
        <v>43344</v>
      </c>
    </row>
    <row r="136" spans="1:6" ht="15.75" thickBot="1" x14ac:dyDescent="0.3">
      <c r="A136" s="3"/>
      <c r="B136" s="11"/>
      <c r="C136" s="11"/>
      <c r="D136" s="3"/>
      <c r="E136" s="31">
        <f>SUM(E133:E135)</f>
        <v>5812.88</v>
      </c>
      <c r="F136" s="4"/>
    </row>
    <row r="137" spans="1:6" ht="18.75" thickBot="1" x14ac:dyDescent="0.3">
      <c r="A137" s="1" t="s">
        <v>0</v>
      </c>
      <c r="B137" s="10" t="s">
        <v>40</v>
      </c>
      <c r="C137" s="10" t="s">
        <v>2</v>
      </c>
      <c r="D137" s="1" t="s">
        <v>3</v>
      </c>
      <c r="E137" s="1">
        <v>72.05</v>
      </c>
      <c r="F137" s="2">
        <v>43586</v>
      </c>
    </row>
    <row r="138" spans="1:6" ht="18.75" thickBot="1" x14ac:dyDescent="0.3">
      <c r="A138" s="1" t="s">
        <v>0</v>
      </c>
      <c r="B138" s="10" t="s">
        <v>40</v>
      </c>
      <c r="C138" s="10" t="s">
        <v>2</v>
      </c>
      <c r="D138" s="1" t="s">
        <v>3</v>
      </c>
      <c r="E138" s="1">
        <v>144.1</v>
      </c>
      <c r="F138" s="2">
        <v>43617</v>
      </c>
    </row>
    <row r="139" spans="1:6" ht="18.75" thickBot="1" x14ac:dyDescent="0.3">
      <c r="A139" s="1" t="s">
        <v>0</v>
      </c>
      <c r="B139" s="10" t="s">
        <v>40</v>
      </c>
      <c r="C139" s="10" t="s">
        <v>2</v>
      </c>
      <c r="D139" s="1" t="s">
        <v>3</v>
      </c>
      <c r="E139" s="1">
        <v>35.1</v>
      </c>
      <c r="F139" s="2">
        <v>43739</v>
      </c>
    </row>
    <row r="140" spans="1:6" ht="18.75" thickBot="1" x14ac:dyDescent="0.3">
      <c r="A140" s="1" t="s">
        <v>0</v>
      </c>
      <c r="B140" s="10" t="s">
        <v>40</v>
      </c>
      <c r="C140" s="10" t="s">
        <v>2</v>
      </c>
      <c r="D140" s="1" t="s">
        <v>3</v>
      </c>
      <c r="E140" s="5">
        <v>52586.01</v>
      </c>
      <c r="F140" s="2">
        <v>43800</v>
      </c>
    </row>
    <row r="141" spans="1:6" ht="15.75" thickBot="1" x14ac:dyDescent="0.3">
      <c r="A141" s="1"/>
      <c r="B141" s="10"/>
      <c r="C141" s="10"/>
      <c r="D141" s="1"/>
      <c r="E141" s="30">
        <f>SUM(E137:E140)</f>
        <v>52837.26</v>
      </c>
      <c r="F141" s="2"/>
    </row>
    <row r="142" spans="1:6" ht="18.75" thickBot="1" x14ac:dyDescent="0.3">
      <c r="A142" s="3" t="s">
        <v>0</v>
      </c>
      <c r="B142" s="11" t="s">
        <v>7</v>
      </c>
      <c r="C142" s="11" t="s">
        <v>2</v>
      </c>
      <c r="D142" s="3" t="s">
        <v>3</v>
      </c>
      <c r="E142" s="3">
        <v>770.43</v>
      </c>
      <c r="F142" s="4">
        <v>42887</v>
      </c>
    </row>
    <row r="143" spans="1:6" ht="18.75" thickBot="1" x14ac:dyDescent="0.3">
      <c r="A143" s="3" t="s">
        <v>0</v>
      </c>
      <c r="B143" s="11" t="s">
        <v>7</v>
      </c>
      <c r="C143" s="11" t="s">
        <v>2</v>
      </c>
      <c r="D143" s="3" t="s">
        <v>3</v>
      </c>
      <c r="E143" s="6">
        <v>2101.17</v>
      </c>
      <c r="F143" s="4">
        <v>42917</v>
      </c>
    </row>
    <row r="144" spans="1:6" ht="18.75" thickBot="1" x14ac:dyDescent="0.3">
      <c r="A144" s="3" t="s">
        <v>0</v>
      </c>
      <c r="B144" s="11" t="s">
        <v>7</v>
      </c>
      <c r="C144" s="11" t="s">
        <v>2</v>
      </c>
      <c r="D144" s="3" t="s">
        <v>3</v>
      </c>
      <c r="E144" s="6">
        <v>2101.17</v>
      </c>
      <c r="F144" s="4">
        <v>42948</v>
      </c>
    </row>
    <row r="145" spans="1:6" ht="18.75" thickBot="1" x14ac:dyDescent="0.3">
      <c r="A145" s="1" t="s">
        <v>0</v>
      </c>
      <c r="B145" s="10" t="s">
        <v>7</v>
      </c>
      <c r="C145" s="10" t="s">
        <v>2</v>
      </c>
      <c r="D145" s="1" t="s">
        <v>3</v>
      </c>
      <c r="E145" s="5">
        <v>2101.17</v>
      </c>
      <c r="F145" s="2">
        <v>42979</v>
      </c>
    </row>
    <row r="146" spans="1:6" ht="18.75" thickBot="1" x14ac:dyDescent="0.3">
      <c r="A146" s="3" t="s">
        <v>0</v>
      </c>
      <c r="B146" s="11" t="s">
        <v>7</v>
      </c>
      <c r="C146" s="11" t="s">
        <v>2</v>
      </c>
      <c r="D146" s="3" t="s">
        <v>3</v>
      </c>
      <c r="E146" s="6">
        <v>2101.17</v>
      </c>
      <c r="F146" s="4">
        <v>43009</v>
      </c>
    </row>
    <row r="147" spans="1:6" ht="18.75" thickBot="1" x14ac:dyDescent="0.3">
      <c r="A147" s="1" t="s">
        <v>0</v>
      </c>
      <c r="B147" s="10" t="s">
        <v>7</v>
      </c>
      <c r="C147" s="10" t="s">
        <v>2</v>
      </c>
      <c r="D147" s="1" t="s">
        <v>3</v>
      </c>
      <c r="E147" s="5">
        <v>2101.17</v>
      </c>
      <c r="F147" s="2">
        <v>43040</v>
      </c>
    </row>
    <row r="148" spans="1:6" ht="18.75" thickBot="1" x14ac:dyDescent="0.3">
      <c r="A148" s="3" t="s">
        <v>0</v>
      </c>
      <c r="B148" s="11" t="s">
        <v>7</v>
      </c>
      <c r="C148" s="11" t="s">
        <v>2</v>
      </c>
      <c r="D148" s="3" t="s">
        <v>3</v>
      </c>
      <c r="E148" s="6">
        <v>2101.17</v>
      </c>
      <c r="F148" s="4">
        <v>43070</v>
      </c>
    </row>
    <row r="149" spans="1:6" ht="15.75" thickBot="1" x14ac:dyDescent="0.3">
      <c r="A149" s="3"/>
      <c r="B149" s="11"/>
      <c r="C149" s="11"/>
      <c r="D149" s="3"/>
      <c r="E149" s="31">
        <f>SUM(E142:E148)</f>
        <v>13377.45</v>
      </c>
      <c r="F149" s="4"/>
    </row>
    <row r="150" spans="1:6" ht="18.75" thickBot="1" x14ac:dyDescent="0.3">
      <c r="A150" s="1" t="s">
        <v>0</v>
      </c>
      <c r="B150" s="10" t="s">
        <v>7</v>
      </c>
      <c r="C150" s="10" t="s">
        <v>2</v>
      </c>
      <c r="D150" s="1" t="s">
        <v>3</v>
      </c>
      <c r="E150" s="5">
        <v>2137.42</v>
      </c>
      <c r="F150" s="2">
        <v>43101</v>
      </c>
    </row>
    <row r="151" spans="1:6" ht="18.75" thickBot="1" x14ac:dyDescent="0.3">
      <c r="A151" s="3" t="s">
        <v>0</v>
      </c>
      <c r="B151" s="11" t="s">
        <v>7</v>
      </c>
      <c r="C151" s="11" t="s">
        <v>2</v>
      </c>
      <c r="D151" s="3" t="s">
        <v>3</v>
      </c>
      <c r="E151" s="6">
        <v>2148.4499999999998</v>
      </c>
      <c r="F151" s="4">
        <v>43132</v>
      </c>
    </row>
    <row r="152" spans="1:6" ht="18.75" thickBot="1" x14ac:dyDescent="0.3">
      <c r="A152" s="3" t="s">
        <v>0</v>
      </c>
      <c r="B152" s="11" t="s">
        <v>7</v>
      </c>
      <c r="C152" s="11" t="s">
        <v>2</v>
      </c>
      <c r="D152" s="3" t="s">
        <v>3</v>
      </c>
      <c r="E152" s="6">
        <v>2148.4499999999998</v>
      </c>
      <c r="F152" s="4">
        <v>43160</v>
      </c>
    </row>
    <row r="153" spans="1:6" ht="18.75" thickBot="1" x14ac:dyDescent="0.3">
      <c r="A153" s="1" t="s">
        <v>0</v>
      </c>
      <c r="B153" s="10" t="s">
        <v>7</v>
      </c>
      <c r="C153" s="10" t="s">
        <v>2</v>
      </c>
      <c r="D153" s="1" t="s">
        <v>3</v>
      </c>
      <c r="E153" s="5">
        <v>2148.4499999999998</v>
      </c>
      <c r="F153" s="2">
        <v>43191</v>
      </c>
    </row>
    <row r="154" spans="1:6" ht="18.75" thickBot="1" x14ac:dyDescent="0.3">
      <c r="A154" s="1" t="s">
        <v>0</v>
      </c>
      <c r="B154" s="10" t="s">
        <v>7</v>
      </c>
      <c r="C154" s="10" t="s">
        <v>2</v>
      </c>
      <c r="D154" s="1" t="s">
        <v>3</v>
      </c>
      <c r="E154" s="5">
        <v>2148.4499999999998</v>
      </c>
      <c r="F154" s="2">
        <v>43221</v>
      </c>
    </row>
    <row r="155" spans="1:6" ht="18.75" thickBot="1" x14ac:dyDescent="0.3">
      <c r="A155" s="1" t="s">
        <v>0</v>
      </c>
      <c r="B155" s="10" t="s">
        <v>7</v>
      </c>
      <c r="C155" s="10" t="s">
        <v>2</v>
      </c>
      <c r="D155" s="1" t="s">
        <v>3</v>
      </c>
      <c r="E155" s="5">
        <v>2148.4499999999998</v>
      </c>
      <c r="F155" s="2">
        <v>43252</v>
      </c>
    </row>
    <row r="156" spans="1:6" ht="18.75" thickBot="1" x14ac:dyDescent="0.3">
      <c r="A156" s="1" t="s">
        <v>0</v>
      </c>
      <c r="B156" s="10" t="s">
        <v>7</v>
      </c>
      <c r="C156" s="10" t="s">
        <v>2</v>
      </c>
      <c r="D156" s="1" t="s">
        <v>3</v>
      </c>
      <c r="E156" s="5">
        <v>2148.4499999999998</v>
      </c>
      <c r="F156" s="2">
        <v>43282</v>
      </c>
    </row>
    <row r="157" spans="1:6" ht="18.75" thickBot="1" x14ac:dyDescent="0.3">
      <c r="A157" s="1" t="s">
        <v>0</v>
      </c>
      <c r="B157" s="10" t="s">
        <v>7</v>
      </c>
      <c r="C157" s="10" t="s">
        <v>2</v>
      </c>
      <c r="D157" s="1" t="s">
        <v>3</v>
      </c>
      <c r="E157" s="5">
        <v>2148.4499999999998</v>
      </c>
      <c r="F157" s="2">
        <v>43313</v>
      </c>
    </row>
    <row r="158" spans="1:6" ht="18.75" thickBot="1" x14ac:dyDescent="0.3">
      <c r="A158" s="1" t="s">
        <v>0</v>
      </c>
      <c r="B158" s="10" t="s">
        <v>7</v>
      </c>
      <c r="C158" s="10" t="s">
        <v>2</v>
      </c>
      <c r="D158" s="1" t="s">
        <v>3</v>
      </c>
      <c r="E158" s="5">
        <v>2148.4499999999998</v>
      </c>
      <c r="F158" s="2">
        <v>43344</v>
      </c>
    </row>
    <row r="159" spans="1:6" ht="18.75" thickBot="1" x14ac:dyDescent="0.3">
      <c r="A159" s="3" t="s">
        <v>0</v>
      </c>
      <c r="B159" s="11" t="s">
        <v>7</v>
      </c>
      <c r="C159" s="11" t="s">
        <v>2</v>
      </c>
      <c r="D159" s="3" t="s">
        <v>3</v>
      </c>
      <c r="E159" s="6">
        <v>2148.4499999999998</v>
      </c>
      <c r="F159" s="4">
        <v>43374</v>
      </c>
    </row>
    <row r="160" spans="1:6" ht="18.75" thickBot="1" x14ac:dyDescent="0.3">
      <c r="A160" s="3" t="s">
        <v>0</v>
      </c>
      <c r="B160" s="11" t="s">
        <v>7</v>
      </c>
      <c r="C160" s="11" t="s">
        <v>2</v>
      </c>
      <c r="D160" s="3" t="s">
        <v>3</v>
      </c>
      <c r="E160" s="6">
        <v>2148.4499999999998</v>
      </c>
      <c r="F160" s="4">
        <v>43405</v>
      </c>
    </row>
    <row r="161" spans="1:6" ht="18.75" thickBot="1" x14ac:dyDescent="0.3">
      <c r="A161" s="1" t="s">
        <v>0</v>
      </c>
      <c r="B161" s="10" t="s">
        <v>7</v>
      </c>
      <c r="C161" s="10" t="s">
        <v>2</v>
      </c>
      <c r="D161" s="1" t="s">
        <v>3</v>
      </c>
      <c r="E161" s="5">
        <v>2148.4499999999998</v>
      </c>
      <c r="F161" s="2">
        <v>43435</v>
      </c>
    </row>
    <row r="162" spans="1:6" ht="15.75" thickBot="1" x14ac:dyDescent="0.3">
      <c r="A162" s="1"/>
      <c r="B162" s="10"/>
      <c r="C162" s="10"/>
      <c r="D162" s="1"/>
      <c r="E162" s="30">
        <f>SUM(E150:E161)</f>
        <v>25770.370000000006</v>
      </c>
      <c r="F162" s="2"/>
    </row>
    <row r="163" spans="1:6" ht="18.75" thickBot="1" x14ac:dyDescent="0.3">
      <c r="A163" s="3" t="s">
        <v>0</v>
      </c>
      <c r="B163" s="11" t="s">
        <v>7</v>
      </c>
      <c r="C163" s="11" t="s">
        <v>2</v>
      </c>
      <c r="D163" s="3" t="s">
        <v>3</v>
      </c>
      <c r="E163" s="6">
        <v>2199.17</v>
      </c>
      <c r="F163" s="4">
        <v>43466</v>
      </c>
    </row>
    <row r="164" spans="1:6" ht="18.75" thickBot="1" x14ac:dyDescent="0.3">
      <c r="A164" s="1" t="s">
        <v>0</v>
      </c>
      <c r="B164" s="10" t="s">
        <v>7</v>
      </c>
      <c r="C164" s="10" t="s">
        <v>2</v>
      </c>
      <c r="D164" s="1" t="s">
        <v>3</v>
      </c>
      <c r="E164" s="5">
        <v>2214.62</v>
      </c>
      <c r="F164" s="2">
        <v>43497</v>
      </c>
    </row>
    <row r="165" spans="1:6" ht="18.75" thickBot="1" x14ac:dyDescent="0.3">
      <c r="A165" s="1" t="s">
        <v>0</v>
      </c>
      <c r="B165" s="10" t="s">
        <v>7</v>
      </c>
      <c r="C165" s="10" t="s">
        <v>2</v>
      </c>
      <c r="D165" s="1" t="s">
        <v>3</v>
      </c>
      <c r="E165" s="5">
        <v>2214.62</v>
      </c>
      <c r="F165" s="2">
        <v>43525</v>
      </c>
    </row>
    <row r="166" spans="1:6" ht="18.75" thickBot="1" x14ac:dyDescent="0.3">
      <c r="A166" s="3" t="s">
        <v>0</v>
      </c>
      <c r="B166" s="11" t="s">
        <v>7</v>
      </c>
      <c r="C166" s="11" t="s">
        <v>2</v>
      </c>
      <c r="D166" s="3" t="s">
        <v>3</v>
      </c>
      <c r="E166" s="6">
        <v>2214.62</v>
      </c>
      <c r="F166" s="4">
        <v>43556</v>
      </c>
    </row>
    <row r="167" spans="1:6" ht="18.75" thickBot="1" x14ac:dyDescent="0.3">
      <c r="A167" s="3" t="s">
        <v>0</v>
      </c>
      <c r="B167" s="11" t="s">
        <v>7</v>
      </c>
      <c r="C167" s="11" t="s">
        <v>2</v>
      </c>
      <c r="D167" s="3" t="s">
        <v>3</v>
      </c>
      <c r="E167" s="6">
        <v>2214.62</v>
      </c>
      <c r="F167" s="4">
        <v>43586</v>
      </c>
    </row>
    <row r="168" spans="1:6" ht="18.75" thickBot="1" x14ac:dyDescent="0.3">
      <c r="A168" s="3" t="s">
        <v>0</v>
      </c>
      <c r="B168" s="11" t="s">
        <v>7</v>
      </c>
      <c r="C168" s="11" t="s">
        <v>2</v>
      </c>
      <c r="D168" s="3" t="s">
        <v>3</v>
      </c>
      <c r="E168" s="6">
        <v>2214.62</v>
      </c>
      <c r="F168" s="4">
        <v>43617</v>
      </c>
    </row>
    <row r="169" spans="1:6" ht="18.75" thickBot="1" x14ac:dyDescent="0.3">
      <c r="A169" s="3" t="s">
        <v>0</v>
      </c>
      <c r="B169" s="11" t="s">
        <v>7</v>
      </c>
      <c r="C169" s="11" t="s">
        <v>2</v>
      </c>
      <c r="D169" s="3" t="s">
        <v>3</v>
      </c>
      <c r="E169" s="6">
        <v>2214.62</v>
      </c>
      <c r="F169" s="4">
        <v>43647</v>
      </c>
    </row>
    <row r="170" spans="1:6" ht="18.75" thickBot="1" x14ac:dyDescent="0.3">
      <c r="A170" s="3" t="s">
        <v>0</v>
      </c>
      <c r="B170" s="11" t="s">
        <v>7</v>
      </c>
      <c r="C170" s="11" t="s">
        <v>2</v>
      </c>
      <c r="D170" s="3" t="s">
        <v>3</v>
      </c>
      <c r="E170" s="6">
        <v>2214.62</v>
      </c>
      <c r="F170" s="4">
        <v>43678</v>
      </c>
    </row>
    <row r="171" spans="1:6" ht="18.75" thickBot="1" x14ac:dyDescent="0.3">
      <c r="A171" s="3" t="s">
        <v>0</v>
      </c>
      <c r="B171" s="11" t="s">
        <v>7</v>
      </c>
      <c r="C171" s="11" t="s">
        <v>2</v>
      </c>
      <c r="D171" s="3" t="s">
        <v>3</v>
      </c>
      <c r="E171" s="6">
        <v>2214.62</v>
      </c>
      <c r="F171" s="4">
        <v>43709</v>
      </c>
    </row>
    <row r="172" spans="1:6" ht="18.75" thickBot="1" x14ac:dyDescent="0.3">
      <c r="A172" s="3" t="s">
        <v>0</v>
      </c>
      <c r="B172" s="11" t="s">
        <v>7</v>
      </c>
      <c r="C172" s="11" t="s">
        <v>2</v>
      </c>
      <c r="D172" s="3" t="s">
        <v>3</v>
      </c>
      <c r="E172" s="6">
        <v>2214.62</v>
      </c>
      <c r="F172" s="4">
        <v>43739</v>
      </c>
    </row>
    <row r="173" spans="1:6" ht="18.75" thickBot="1" x14ac:dyDescent="0.3">
      <c r="A173" s="3" t="s">
        <v>0</v>
      </c>
      <c r="B173" s="11" t="s">
        <v>7</v>
      </c>
      <c r="C173" s="11" t="s">
        <v>2</v>
      </c>
      <c r="D173" s="3" t="s">
        <v>3</v>
      </c>
      <c r="E173" s="6">
        <v>2214.62</v>
      </c>
      <c r="F173" s="4">
        <v>43770</v>
      </c>
    </row>
    <row r="174" spans="1:6" ht="18.75" thickBot="1" x14ac:dyDescent="0.3">
      <c r="A174" s="3" t="s">
        <v>0</v>
      </c>
      <c r="B174" s="11" t="s">
        <v>7</v>
      </c>
      <c r="C174" s="11" t="s">
        <v>2</v>
      </c>
      <c r="D174" s="3" t="s">
        <v>3</v>
      </c>
      <c r="E174" s="6">
        <v>2214.62</v>
      </c>
      <c r="F174" s="4">
        <v>43800</v>
      </c>
    </row>
    <row r="175" spans="1:6" ht="15.75" thickBot="1" x14ac:dyDescent="0.3">
      <c r="A175" s="3"/>
      <c r="B175" s="11"/>
      <c r="C175" s="11"/>
      <c r="D175" s="3"/>
      <c r="E175" s="31">
        <f>SUM(E163:E174)</f>
        <v>26559.989999999991</v>
      </c>
      <c r="F175" s="4"/>
    </row>
    <row r="176" spans="1:6" ht="36.75" thickBot="1" x14ac:dyDescent="0.3">
      <c r="A176" s="3" t="s">
        <v>0</v>
      </c>
      <c r="B176" s="11" t="s">
        <v>1</v>
      </c>
      <c r="C176" s="11" t="s">
        <v>2</v>
      </c>
      <c r="D176" s="3" t="s">
        <v>3</v>
      </c>
      <c r="E176" s="3">
        <v>21.42</v>
      </c>
      <c r="F176" s="4">
        <v>42856</v>
      </c>
    </row>
    <row r="177" spans="1:6" ht="36.75" thickBot="1" x14ac:dyDescent="0.3">
      <c r="A177" s="1" t="s">
        <v>0</v>
      </c>
      <c r="B177" s="10" t="s">
        <v>1</v>
      </c>
      <c r="C177" s="10" t="s">
        <v>2</v>
      </c>
      <c r="D177" s="1" t="s">
        <v>3</v>
      </c>
      <c r="E177" s="1">
        <v>3.98</v>
      </c>
      <c r="F177" s="2">
        <v>43009</v>
      </c>
    </row>
    <row r="178" spans="1:6" ht="15.75" thickBot="1" x14ac:dyDescent="0.3">
      <c r="A178" s="1"/>
      <c r="B178" s="10"/>
      <c r="C178" s="10"/>
      <c r="D178" s="1"/>
      <c r="E178" s="29">
        <f>SUM(E176:E177)</f>
        <v>25.400000000000002</v>
      </c>
      <c r="F178" s="2"/>
    </row>
    <row r="179" spans="1:6" ht="36.75" thickBot="1" x14ac:dyDescent="0.3">
      <c r="A179" s="1" t="s">
        <v>0</v>
      </c>
      <c r="B179" s="10" t="s">
        <v>8</v>
      </c>
      <c r="C179" s="10" t="s">
        <v>9</v>
      </c>
      <c r="D179" s="1" t="s">
        <v>10</v>
      </c>
      <c r="E179" s="5">
        <v>2007.35</v>
      </c>
      <c r="F179" s="2">
        <v>42887</v>
      </c>
    </row>
    <row r="180" spans="1:6" ht="36.75" thickBot="1" x14ac:dyDescent="0.3">
      <c r="A180" s="1" t="s">
        <v>0</v>
      </c>
      <c r="B180" s="10" t="s">
        <v>8</v>
      </c>
      <c r="C180" s="10" t="s">
        <v>9</v>
      </c>
      <c r="D180" s="1" t="s">
        <v>10</v>
      </c>
      <c r="E180" s="1">
        <v>426.7</v>
      </c>
      <c r="F180" s="2">
        <v>42917</v>
      </c>
    </row>
    <row r="181" spans="1:6" ht="36.75" thickBot="1" x14ac:dyDescent="0.3">
      <c r="A181" s="1" t="s">
        <v>0</v>
      </c>
      <c r="B181" s="10" t="s">
        <v>8</v>
      </c>
      <c r="C181" s="10" t="s">
        <v>9</v>
      </c>
      <c r="D181" s="1" t="s">
        <v>10</v>
      </c>
      <c r="E181" s="5">
        <v>1859.65</v>
      </c>
      <c r="F181" s="2">
        <v>42948</v>
      </c>
    </row>
    <row r="182" spans="1:6" ht="36.75" thickBot="1" x14ac:dyDescent="0.3">
      <c r="A182" s="3" t="s">
        <v>0</v>
      </c>
      <c r="B182" s="11" t="s">
        <v>8</v>
      </c>
      <c r="C182" s="11" t="s">
        <v>9</v>
      </c>
      <c r="D182" s="3" t="s">
        <v>10</v>
      </c>
      <c r="E182" s="3">
        <v>372.8</v>
      </c>
      <c r="F182" s="4">
        <v>43009</v>
      </c>
    </row>
    <row r="183" spans="1:6" ht="36.75" thickBot="1" x14ac:dyDescent="0.3">
      <c r="A183" s="1" t="s">
        <v>0</v>
      </c>
      <c r="B183" s="10" t="s">
        <v>8</v>
      </c>
      <c r="C183" s="10" t="s">
        <v>33</v>
      </c>
      <c r="D183" s="1" t="s">
        <v>34</v>
      </c>
      <c r="E183" s="1">
        <v>780</v>
      </c>
      <c r="F183" s="2">
        <v>43009</v>
      </c>
    </row>
    <row r="184" spans="1:6" ht="36.75" thickBot="1" x14ac:dyDescent="0.3">
      <c r="A184" s="3" t="s">
        <v>0</v>
      </c>
      <c r="B184" s="11" t="s">
        <v>8</v>
      </c>
      <c r="C184" s="11" t="s">
        <v>9</v>
      </c>
      <c r="D184" s="3" t="s">
        <v>10</v>
      </c>
      <c r="E184" s="3">
        <v>393.15</v>
      </c>
      <c r="F184" s="4">
        <v>43040</v>
      </c>
    </row>
    <row r="185" spans="1:6" ht="36.75" thickBot="1" x14ac:dyDescent="0.3">
      <c r="A185" s="1" t="s">
        <v>0</v>
      </c>
      <c r="B185" s="10" t="s">
        <v>8</v>
      </c>
      <c r="C185" s="10" t="s">
        <v>9</v>
      </c>
      <c r="D185" s="1" t="s">
        <v>10</v>
      </c>
      <c r="E185" s="1">
        <v>492.25</v>
      </c>
      <c r="F185" s="2">
        <v>43070</v>
      </c>
    </row>
    <row r="186" spans="1:6" ht="36.75" thickBot="1" x14ac:dyDescent="0.3">
      <c r="A186" s="3" t="s">
        <v>0</v>
      </c>
      <c r="B186" s="11" t="s">
        <v>8</v>
      </c>
      <c r="C186" s="11" t="s">
        <v>33</v>
      </c>
      <c r="D186" s="3" t="s">
        <v>34</v>
      </c>
      <c r="E186" s="6">
        <v>1180</v>
      </c>
      <c r="F186" s="4">
        <v>43070</v>
      </c>
    </row>
    <row r="187" spans="1:6" ht="15.75" thickBot="1" x14ac:dyDescent="0.3">
      <c r="A187" s="3"/>
      <c r="B187" s="11"/>
      <c r="C187" s="11"/>
      <c r="D187" s="3"/>
      <c r="E187" s="31">
        <f>SUM(E179:E186)</f>
        <v>7511.9</v>
      </c>
      <c r="F187" s="4"/>
    </row>
    <row r="188" spans="1:6" ht="36.75" thickBot="1" x14ac:dyDescent="0.3">
      <c r="A188" s="3" t="s">
        <v>0</v>
      </c>
      <c r="B188" s="11" t="s">
        <v>8</v>
      </c>
      <c r="C188" s="11" t="s">
        <v>38</v>
      </c>
      <c r="D188" s="3" t="s">
        <v>39</v>
      </c>
      <c r="E188" s="3">
        <v>50</v>
      </c>
      <c r="F188" s="4">
        <v>43101</v>
      </c>
    </row>
    <row r="189" spans="1:6" ht="36.75" thickBot="1" x14ac:dyDescent="0.3">
      <c r="A189" s="1" t="s">
        <v>0</v>
      </c>
      <c r="B189" s="10" t="s">
        <v>8</v>
      </c>
      <c r="C189" s="10" t="s">
        <v>9</v>
      </c>
      <c r="D189" s="1" t="s">
        <v>10</v>
      </c>
      <c r="E189" s="5">
        <v>1889.1</v>
      </c>
      <c r="F189" s="2">
        <v>43132</v>
      </c>
    </row>
    <row r="190" spans="1:6" ht="36.75" thickBot="1" x14ac:dyDescent="0.3">
      <c r="A190" s="3" t="s">
        <v>0</v>
      </c>
      <c r="B190" s="11" t="s">
        <v>8</v>
      </c>
      <c r="C190" s="11" t="s">
        <v>38</v>
      </c>
      <c r="D190" s="3" t="s">
        <v>39</v>
      </c>
      <c r="E190" s="3">
        <v>50</v>
      </c>
      <c r="F190" s="4">
        <v>43132</v>
      </c>
    </row>
    <row r="191" spans="1:6" ht="36.75" thickBot="1" x14ac:dyDescent="0.3">
      <c r="A191" s="1" t="s">
        <v>0</v>
      </c>
      <c r="B191" s="10" t="s">
        <v>8</v>
      </c>
      <c r="C191" s="10" t="s">
        <v>9</v>
      </c>
      <c r="D191" s="1" t="s">
        <v>10</v>
      </c>
      <c r="E191" s="1">
        <v>261.25</v>
      </c>
      <c r="F191" s="2">
        <v>43160</v>
      </c>
    </row>
    <row r="192" spans="1:6" ht="36.75" thickBot="1" x14ac:dyDescent="0.3">
      <c r="A192" s="3" t="s">
        <v>0</v>
      </c>
      <c r="B192" s="11" t="s">
        <v>8</v>
      </c>
      <c r="C192" s="11" t="s">
        <v>9</v>
      </c>
      <c r="D192" s="3" t="s">
        <v>10</v>
      </c>
      <c r="E192" s="3">
        <v>730.3</v>
      </c>
      <c r="F192" s="4">
        <v>43191</v>
      </c>
    </row>
    <row r="193" spans="1:6" ht="36.75" thickBot="1" x14ac:dyDescent="0.3">
      <c r="A193" s="3" t="s">
        <v>0</v>
      </c>
      <c r="B193" s="11" t="s">
        <v>8</v>
      </c>
      <c r="C193" s="11" t="s">
        <v>9</v>
      </c>
      <c r="D193" s="3" t="s">
        <v>10</v>
      </c>
      <c r="E193" s="3">
        <v>704.2</v>
      </c>
      <c r="F193" s="4">
        <v>43221</v>
      </c>
    </row>
    <row r="194" spans="1:6" ht="36.75" thickBot="1" x14ac:dyDescent="0.3">
      <c r="A194" s="1" t="s">
        <v>0</v>
      </c>
      <c r="B194" s="10" t="s">
        <v>8</v>
      </c>
      <c r="C194" s="10" t="s">
        <v>41</v>
      </c>
      <c r="D194" s="1" t="s">
        <v>42</v>
      </c>
      <c r="E194" s="5">
        <v>2580</v>
      </c>
      <c r="F194" s="2">
        <v>43221</v>
      </c>
    </row>
    <row r="195" spans="1:6" ht="36.75" thickBot="1" x14ac:dyDescent="0.3">
      <c r="A195" s="3" t="s">
        <v>0</v>
      </c>
      <c r="B195" s="11" t="s">
        <v>8</v>
      </c>
      <c r="C195" s="11" t="s">
        <v>9</v>
      </c>
      <c r="D195" s="3" t="s">
        <v>10</v>
      </c>
      <c r="E195" s="3">
        <v>458.75</v>
      </c>
      <c r="F195" s="4">
        <v>43252</v>
      </c>
    </row>
    <row r="196" spans="1:6" ht="36.75" thickBot="1" x14ac:dyDescent="0.3">
      <c r="A196" s="3" t="s">
        <v>0</v>
      </c>
      <c r="B196" s="11" t="s">
        <v>8</v>
      </c>
      <c r="C196" s="11" t="s">
        <v>9</v>
      </c>
      <c r="D196" s="3" t="s">
        <v>10</v>
      </c>
      <c r="E196" s="3">
        <v>776.8</v>
      </c>
      <c r="F196" s="4">
        <v>43282</v>
      </c>
    </row>
    <row r="197" spans="1:6" ht="36.75" thickBot="1" x14ac:dyDescent="0.3">
      <c r="A197" s="1" t="s">
        <v>0</v>
      </c>
      <c r="B197" s="10" t="s">
        <v>8</v>
      </c>
      <c r="C197" s="10" t="s">
        <v>41</v>
      </c>
      <c r="D197" s="1" t="s">
        <v>42</v>
      </c>
      <c r="E197" s="5">
        <v>1225.93</v>
      </c>
      <c r="F197" s="2">
        <v>43282</v>
      </c>
    </row>
    <row r="198" spans="1:6" ht="36.75" thickBot="1" x14ac:dyDescent="0.3">
      <c r="A198" s="3" t="s">
        <v>0</v>
      </c>
      <c r="B198" s="11" t="s">
        <v>8</v>
      </c>
      <c r="C198" s="11" t="s">
        <v>9</v>
      </c>
      <c r="D198" s="3" t="s">
        <v>10</v>
      </c>
      <c r="E198" s="6">
        <v>1028.0999999999999</v>
      </c>
      <c r="F198" s="4">
        <v>43313</v>
      </c>
    </row>
    <row r="199" spans="1:6" ht="36.75" thickBot="1" x14ac:dyDescent="0.3">
      <c r="A199" s="3" t="s">
        <v>0</v>
      </c>
      <c r="B199" s="11" t="s">
        <v>8</v>
      </c>
      <c r="C199" s="11" t="s">
        <v>9</v>
      </c>
      <c r="D199" s="3" t="s">
        <v>10</v>
      </c>
      <c r="E199" s="6">
        <v>1013.45</v>
      </c>
      <c r="F199" s="4">
        <v>43344</v>
      </c>
    </row>
    <row r="200" spans="1:6" ht="36.75" thickBot="1" x14ac:dyDescent="0.3">
      <c r="A200" s="1" t="s">
        <v>0</v>
      </c>
      <c r="B200" s="10" t="s">
        <v>8</v>
      </c>
      <c r="C200" s="10" t="s">
        <v>9</v>
      </c>
      <c r="D200" s="1" t="s">
        <v>10</v>
      </c>
      <c r="E200" s="1">
        <v>565.45000000000005</v>
      </c>
      <c r="F200" s="2">
        <v>43374</v>
      </c>
    </row>
    <row r="201" spans="1:6" ht="36.75" thickBot="1" x14ac:dyDescent="0.3">
      <c r="A201" s="3" t="s">
        <v>0</v>
      </c>
      <c r="B201" s="11" t="s">
        <v>8</v>
      </c>
      <c r="C201" s="11" t="s">
        <v>33</v>
      </c>
      <c r="D201" s="3" t="s">
        <v>34</v>
      </c>
      <c r="E201" s="3">
        <v>380</v>
      </c>
      <c r="F201" s="4">
        <v>43374</v>
      </c>
    </row>
    <row r="202" spans="1:6" ht="36.75" thickBot="1" x14ac:dyDescent="0.3">
      <c r="A202" s="3" t="s">
        <v>0</v>
      </c>
      <c r="B202" s="11" t="s">
        <v>8</v>
      </c>
      <c r="C202" s="11" t="s">
        <v>9</v>
      </c>
      <c r="D202" s="3" t="s">
        <v>10</v>
      </c>
      <c r="E202" s="3">
        <v>691.15</v>
      </c>
      <c r="F202" s="4">
        <v>43435</v>
      </c>
    </row>
    <row r="203" spans="1:6" ht="15.75" thickBot="1" x14ac:dyDescent="0.3">
      <c r="A203" s="3"/>
      <c r="B203" s="11"/>
      <c r="C203" s="11"/>
      <c r="D203" s="3"/>
      <c r="E203" s="32">
        <f>SUM(E188:E202)</f>
        <v>12404.480000000001</v>
      </c>
      <c r="F203" s="4"/>
    </row>
    <row r="204" spans="1:6" ht="36.75" thickBot="1" x14ac:dyDescent="0.3">
      <c r="A204" s="1" t="s">
        <v>0</v>
      </c>
      <c r="B204" s="10" t="s">
        <v>8</v>
      </c>
      <c r="C204" s="10" t="s">
        <v>9</v>
      </c>
      <c r="D204" s="1" t="s">
        <v>10</v>
      </c>
      <c r="E204" s="1">
        <v>488.65</v>
      </c>
      <c r="F204" s="2">
        <v>43466</v>
      </c>
    </row>
    <row r="205" spans="1:6" ht="36.75" thickBot="1" x14ac:dyDescent="0.3">
      <c r="A205" s="3" t="s">
        <v>0</v>
      </c>
      <c r="B205" s="11" t="s">
        <v>8</v>
      </c>
      <c r="C205" s="11" t="s">
        <v>9</v>
      </c>
      <c r="D205" s="3" t="s">
        <v>10</v>
      </c>
      <c r="E205" s="3">
        <v>398.7</v>
      </c>
      <c r="F205" s="4">
        <v>43497</v>
      </c>
    </row>
    <row r="206" spans="1:6" ht="36.75" thickBot="1" x14ac:dyDescent="0.3">
      <c r="A206" s="3" t="s">
        <v>0</v>
      </c>
      <c r="B206" s="11" t="s">
        <v>8</v>
      </c>
      <c r="C206" s="11" t="s">
        <v>9</v>
      </c>
      <c r="D206" s="3" t="s">
        <v>10</v>
      </c>
      <c r="E206" s="3">
        <v>838.7</v>
      </c>
      <c r="F206" s="4">
        <v>43525</v>
      </c>
    </row>
    <row r="207" spans="1:6" ht="36.75" thickBot="1" x14ac:dyDescent="0.3">
      <c r="A207" s="1" t="s">
        <v>0</v>
      </c>
      <c r="B207" s="10" t="s">
        <v>8</v>
      </c>
      <c r="C207" s="10" t="s">
        <v>9</v>
      </c>
      <c r="D207" s="1" t="s">
        <v>10</v>
      </c>
      <c r="E207" s="5">
        <v>1157.8</v>
      </c>
      <c r="F207" s="2">
        <v>43556</v>
      </c>
    </row>
    <row r="208" spans="1:6" ht="36.75" thickBot="1" x14ac:dyDescent="0.3">
      <c r="A208" s="3" t="s">
        <v>0</v>
      </c>
      <c r="B208" s="11" t="s">
        <v>8</v>
      </c>
      <c r="C208" s="11" t="s">
        <v>33</v>
      </c>
      <c r="D208" s="3" t="s">
        <v>34</v>
      </c>
      <c r="E208" s="3">
        <v>380</v>
      </c>
      <c r="F208" s="4">
        <v>43556</v>
      </c>
    </row>
    <row r="209" spans="1:6" ht="36.75" thickBot="1" x14ac:dyDescent="0.3">
      <c r="A209" s="1" t="s">
        <v>0</v>
      </c>
      <c r="B209" s="10" t="s">
        <v>8</v>
      </c>
      <c r="C209" s="10" t="s">
        <v>9</v>
      </c>
      <c r="D209" s="1" t="s">
        <v>10</v>
      </c>
      <c r="E209" s="1">
        <v>380.05</v>
      </c>
      <c r="F209" s="2">
        <v>43586</v>
      </c>
    </row>
    <row r="210" spans="1:6" ht="36.75" thickBot="1" x14ac:dyDescent="0.3">
      <c r="A210" s="1" t="s">
        <v>0</v>
      </c>
      <c r="B210" s="10" t="s">
        <v>8</v>
      </c>
      <c r="C210" s="10" t="s">
        <v>9</v>
      </c>
      <c r="D210" s="1" t="s">
        <v>10</v>
      </c>
      <c r="E210" s="1">
        <v>833.45</v>
      </c>
      <c r="F210" s="2">
        <v>43617</v>
      </c>
    </row>
    <row r="211" spans="1:6" ht="36.75" thickBot="1" x14ac:dyDescent="0.3">
      <c r="A211" s="1" t="s">
        <v>0</v>
      </c>
      <c r="B211" s="10" t="s">
        <v>8</v>
      </c>
      <c r="C211" s="10" t="s">
        <v>9</v>
      </c>
      <c r="D211" s="1" t="s">
        <v>10</v>
      </c>
      <c r="E211" s="1">
        <v>841.8</v>
      </c>
      <c r="F211" s="2">
        <v>43647</v>
      </c>
    </row>
    <row r="212" spans="1:6" ht="36.75" thickBot="1" x14ac:dyDescent="0.3">
      <c r="A212" s="1" t="s">
        <v>0</v>
      </c>
      <c r="B212" s="10" t="s">
        <v>8</v>
      </c>
      <c r="C212" s="10" t="s">
        <v>9</v>
      </c>
      <c r="D212" s="1" t="s">
        <v>10</v>
      </c>
      <c r="E212" s="5">
        <v>1074.3499999999999</v>
      </c>
      <c r="F212" s="2">
        <v>43678</v>
      </c>
    </row>
    <row r="213" spans="1:6" ht="36.75" thickBot="1" x14ac:dyDescent="0.3">
      <c r="A213" s="3" t="s">
        <v>0</v>
      </c>
      <c r="B213" s="11" t="s">
        <v>8</v>
      </c>
      <c r="C213" s="11" t="s">
        <v>33</v>
      </c>
      <c r="D213" s="3" t="s">
        <v>34</v>
      </c>
      <c r="E213" s="6">
        <v>1140</v>
      </c>
      <c r="F213" s="4">
        <v>43678</v>
      </c>
    </row>
    <row r="214" spans="1:6" ht="36.75" thickBot="1" x14ac:dyDescent="0.3">
      <c r="A214" s="1" t="s">
        <v>0</v>
      </c>
      <c r="B214" s="10" t="s">
        <v>8</v>
      </c>
      <c r="C214" s="10" t="s">
        <v>9</v>
      </c>
      <c r="D214" s="1" t="s">
        <v>10</v>
      </c>
      <c r="E214" s="1">
        <v>613.20000000000005</v>
      </c>
      <c r="F214" s="2">
        <v>43709</v>
      </c>
    </row>
    <row r="215" spans="1:6" ht="36.75" thickBot="1" x14ac:dyDescent="0.3">
      <c r="A215" s="1" t="s">
        <v>0</v>
      </c>
      <c r="B215" s="10" t="s">
        <v>8</v>
      </c>
      <c r="C215" s="10" t="s">
        <v>9</v>
      </c>
      <c r="D215" s="1" t="s">
        <v>10</v>
      </c>
      <c r="E215" s="1">
        <v>939.4</v>
      </c>
      <c r="F215" s="2">
        <v>43739</v>
      </c>
    </row>
    <row r="216" spans="1:6" ht="36.75" thickBot="1" x14ac:dyDescent="0.3">
      <c r="A216" s="1" t="s">
        <v>0</v>
      </c>
      <c r="B216" s="10" t="s">
        <v>8</v>
      </c>
      <c r="C216" s="10" t="s">
        <v>9</v>
      </c>
      <c r="D216" s="1" t="s">
        <v>10</v>
      </c>
      <c r="E216" s="1">
        <v>786.35</v>
      </c>
      <c r="F216" s="2">
        <v>43770</v>
      </c>
    </row>
    <row r="217" spans="1:6" ht="36.75" thickBot="1" x14ac:dyDescent="0.3">
      <c r="A217" s="1" t="s">
        <v>0</v>
      </c>
      <c r="B217" s="10" t="s">
        <v>8</v>
      </c>
      <c r="C217" s="10" t="s">
        <v>9</v>
      </c>
      <c r="D217" s="1" t="s">
        <v>10</v>
      </c>
      <c r="E217" s="5">
        <v>1055.5999999999999</v>
      </c>
      <c r="F217" s="2">
        <v>43800</v>
      </c>
    </row>
    <row r="218" spans="1:6" ht="36.75" thickBot="1" x14ac:dyDescent="0.3">
      <c r="A218" s="3" t="s">
        <v>0</v>
      </c>
      <c r="B218" s="11" t="s">
        <v>8</v>
      </c>
      <c r="C218" s="11" t="s">
        <v>41</v>
      </c>
      <c r="D218" s="3" t="s">
        <v>42</v>
      </c>
      <c r="E218" s="6">
        <v>4536</v>
      </c>
      <c r="F218" s="4">
        <v>43800</v>
      </c>
    </row>
    <row r="219" spans="1:6" ht="15.75" thickBot="1" x14ac:dyDescent="0.3">
      <c r="A219" s="3"/>
      <c r="B219" s="11"/>
      <c r="C219" s="11"/>
      <c r="D219" s="3"/>
      <c r="E219" s="31">
        <f>SUM(E204:E218)</f>
        <v>15464.050000000001</v>
      </c>
      <c r="F219" s="4"/>
    </row>
    <row r="220" spans="1:6" ht="27.75" thickBot="1" x14ac:dyDescent="0.3">
      <c r="A220" s="1" t="s">
        <v>0</v>
      </c>
      <c r="B220" s="10" t="s">
        <v>51</v>
      </c>
      <c r="C220" s="10" t="s">
        <v>38</v>
      </c>
      <c r="D220" s="1" t="s">
        <v>39</v>
      </c>
      <c r="E220" s="1">
        <v>639</v>
      </c>
      <c r="F220" s="2">
        <v>43374</v>
      </c>
    </row>
    <row r="221" spans="1:6" ht="15.75" thickBot="1" x14ac:dyDescent="0.3">
      <c r="A221" s="1"/>
      <c r="B221" s="10"/>
      <c r="C221" s="10"/>
      <c r="D221" s="1"/>
      <c r="E221" s="29">
        <f>SUM(E220)</f>
        <v>639</v>
      </c>
      <c r="F221" s="2"/>
    </row>
    <row r="222" spans="1:6" ht="36.75" thickBot="1" x14ac:dyDescent="0.3">
      <c r="A222" s="1" t="s">
        <v>0</v>
      </c>
      <c r="B222" s="10" t="s">
        <v>51</v>
      </c>
      <c r="C222" s="10" t="s">
        <v>64</v>
      </c>
      <c r="D222" s="1" t="s">
        <v>65</v>
      </c>
      <c r="E222" s="5">
        <v>5075</v>
      </c>
      <c r="F222" s="2">
        <v>43800</v>
      </c>
    </row>
    <row r="223" spans="1:6" ht="15.75" thickBot="1" x14ac:dyDescent="0.3">
      <c r="A223" s="1"/>
      <c r="B223" s="10"/>
      <c r="C223" s="10"/>
      <c r="D223" s="1"/>
      <c r="E223" s="30">
        <f>SUM(E222)</f>
        <v>5075</v>
      </c>
      <c r="F223" s="2"/>
    </row>
    <row r="224" spans="1:6" ht="18.75" thickBot="1" x14ac:dyDescent="0.3">
      <c r="A224" s="3" t="s">
        <v>0</v>
      </c>
      <c r="B224" s="11" t="s">
        <v>14</v>
      </c>
      <c r="C224" s="11" t="s">
        <v>15</v>
      </c>
      <c r="D224" s="3" t="s">
        <v>16</v>
      </c>
      <c r="E224" s="3">
        <v>141.9</v>
      </c>
      <c r="F224" s="4">
        <v>42917</v>
      </c>
    </row>
    <row r="225" spans="1:6" ht="18.75" thickBot="1" x14ac:dyDescent="0.3">
      <c r="A225" s="3" t="s">
        <v>0</v>
      </c>
      <c r="B225" s="11" t="s">
        <v>14</v>
      </c>
      <c r="C225" s="11" t="s">
        <v>15</v>
      </c>
      <c r="D225" s="3" t="s">
        <v>16</v>
      </c>
      <c r="E225" s="3">
        <v>161.91999999999999</v>
      </c>
      <c r="F225" s="4">
        <v>42948</v>
      </c>
    </row>
    <row r="226" spans="1:6" ht="18.75" thickBot="1" x14ac:dyDescent="0.3">
      <c r="A226" s="3" t="s">
        <v>0</v>
      </c>
      <c r="B226" s="11" t="s">
        <v>14</v>
      </c>
      <c r="C226" s="11" t="s">
        <v>15</v>
      </c>
      <c r="D226" s="3" t="s">
        <v>16</v>
      </c>
      <c r="E226" s="3">
        <v>161.85</v>
      </c>
      <c r="F226" s="4">
        <v>42979</v>
      </c>
    </row>
    <row r="227" spans="1:6" ht="18.75" thickBot="1" x14ac:dyDescent="0.3">
      <c r="A227" s="3" t="s">
        <v>0</v>
      </c>
      <c r="B227" s="11" t="s">
        <v>14</v>
      </c>
      <c r="C227" s="11" t="s">
        <v>15</v>
      </c>
      <c r="D227" s="3" t="s">
        <v>16</v>
      </c>
      <c r="E227" s="3">
        <v>126.9</v>
      </c>
      <c r="F227" s="4">
        <v>43009</v>
      </c>
    </row>
    <row r="228" spans="1:6" ht="18.75" thickBot="1" x14ac:dyDescent="0.3">
      <c r="A228" s="1" t="s">
        <v>0</v>
      </c>
      <c r="B228" s="10" t="s">
        <v>14</v>
      </c>
      <c r="C228" s="10" t="s">
        <v>15</v>
      </c>
      <c r="D228" s="1" t="s">
        <v>16</v>
      </c>
      <c r="E228" s="1">
        <v>161.91999999999999</v>
      </c>
      <c r="F228" s="2">
        <v>43040</v>
      </c>
    </row>
    <row r="229" spans="1:6" ht="15.75" thickBot="1" x14ac:dyDescent="0.3">
      <c r="A229" s="1"/>
      <c r="B229" s="10"/>
      <c r="C229" s="10"/>
      <c r="D229" s="1"/>
      <c r="E229" s="29">
        <f>SUM(E224:E228)</f>
        <v>754.4899999999999</v>
      </c>
      <c r="F229" s="2"/>
    </row>
    <row r="230" spans="1:6" ht="18.75" thickBot="1" x14ac:dyDescent="0.3">
      <c r="A230" s="1" t="s">
        <v>0</v>
      </c>
      <c r="B230" s="10" t="s">
        <v>14</v>
      </c>
      <c r="C230" s="10" t="s">
        <v>15</v>
      </c>
      <c r="D230" s="1" t="s">
        <v>16</v>
      </c>
      <c r="E230" s="1">
        <v>161.91999999999999</v>
      </c>
      <c r="F230" s="2">
        <v>43101</v>
      </c>
    </row>
    <row r="231" spans="1:6" ht="18.75" thickBot="1" x14ac:dyDescent="0.3">
      <c r="A231" s="1" t="s">
        <v>0</v>
      </c>
      <c r="B231" s="10" t="s">
        <v>14</v>
      </c>
      <c r="C231" s="10" t="s">
        <v>15</v>
      </c>
      <c r="D231" s="1" t="s">
        <v>16</v>
      </c>
      <c r="E231" s="1">
        <v>160.47</v>
      </c>
      <c r="F231" s="2">
        <v>43132</v>
      </c>
    </row>
    <row r="232" spans="1:6" ht="18.75" thickBot="1" x14ac:dyDescent="0.3">
      <c r="A232" s="3" t="s">
        <v>0</v>
      </c>
      <c r="B232" s="11" t="s">
        <v>14</v>
      </c>
      <c r="C232" s="11" t="s">
        <v>15</v>
      </c>
      <c r="D232" s="3" t="s">
        <v>16</v>
      </c>
      <c r="E232" s="3">
        <v>473.45</v>
      </c>
      <c r="F232" s="4">
        <v>43221</v>
      </c>
    </row>
    <row r="233" spans="1:6" ht="18.75" thickBot="1" x14ac:dyDescent="0.3">
      <c r="A233" s="1" t="s">
        <v>0</v>
      </c>
      <c r="B233" s="10" t="s">
        <v>14</v>
      </c>
      <c r="C233" s="10" t="s">
        <v>15</v>
      </c>
      <c r="D233" s="1" t="s">
        <v>16</v>
      </c>
      <c r="E233" s="1">
        <v>149.97999999999999</v>
      </c>
      <c r="F233" s="2">
        <v>43252</v>
      </c>
    </row>
    <row r="234" spans="1:6" ht="18.75" thickBot="1" x14ac:dyDescent="0.3">
      <c r="A234" s="3" t="s">
        <v>0</v>
      </c>
      <c r="B234" s="11" t="s">
        <v>14</v>
      </c>
      <c r="C234" s="11" t="s">
        <v>15</v>
      </c>
      <c r="D234" s="3" t="s">
        <v>16</v>
      </c>
      <c r="E234" s="3">
        <v>149.97999999999999</v>
      </c>
      <c r="F234" s="4">
        <v>43282</v>
      </c>
    </row>
    <row r="235" spans="1:6" ht="18.75" thickBot="1" x14ac:dyDescent="0.3">
      <c r="A235" s="1" t="s">
        <v>0</v>
      </c>
      <c r="B235" s="10" t="s">
        <v>14</v>
      </c>
      <c r="C235" s="10" t="s">
        <v>15</v>
      </c>
      <c r="D235" s="1" t="s">
        <v>16</v>
      </c>
      <c r="E235" s="1">
        <v>138.96</v>
      </c>
      <c r="F235" s="2">
        <v>43435</v>
      </c>
    </row>
    <row r="236" spans="1:6" ht="15.75" thickBot="1" x14ac:dyDescent="0.3">
      <c r="A236" s="1"/>
      <c r="B236" s="10"/>
      <c r="C236" s="10"/>
      <c r="D236" s="1"/>
      <c r="E236" s="29">
        <f>SUM(E230:E235)</f>
        <v>1234.76</v>
      </c>
      <c r="F236" s="2"/>
    </row>
    <row r="237" spans="1:6" ht="15.75" thickBot="1" x14ac:dyDescent="0.3">
      <c r="A237" s="3" t="s">
        <v>0</v>
      </c>
      <c r="B237" s="11" t="s">
        <v>11</v>
      </c>
      <c r="C237" s="11" t="s">
        <v>12</v>
      </c>
      <c r="D237" s="3" t="s">
        <v>13</v>
      </c>
      <c r="E237" s="3">
        <v>575.72</v>
      </c>
      <c r="F237" s="4">
        <v>42887</v>
      </c>
    </row>
    <row r="238" spans="1:6" ht="15.75" thickBot="1" x14ac:dyDescent="0.3">
      <c r="A238" s="1" t="s">
        <v>0</v>
      </c>
      <c r="B238" s="10" t="s">
        <v>11</v>
      </c>
      <c r="C238" s="10" t="s">
        <v>12</v>
      </c>
      <c r="D238" s="1" t="s">
        <v>13</v>
      </c>
      <c r="E238" s="5">
        <v>1269.1300000000001</v>
      </c>
      <c r="F238" s="2">
        <v>42948</v>
      </c>
    </row>
    <row r="239" spans="1:6" ht="15.75" thickBot="1" x14ac:dyDescent="0.3">
      <c r="A239" s="1" t="s">
        <v>0</v>
      </c>
      <c r="B239" s="10" t="s">
        <v>11</v>
      </c>
      <c r="C239" s="10" t="s">
        <v>12</v>
      </c>
      <c r="D239" s="1" t="s">
        <v>13</v>
      </c>
      <c r="E239" s="1">
        <v>387.9</v>
      </c>
      <c r="F239" s="2">
        <v>42979</v>
      </c>
    </row>
    <row r="240" spans="1:6" ht="15.75" thickBot="1" x14ac:dyDescent="0.3">
      <c r="A240" s="1" t="s">
        <v>0</v>
      </c>
      <c r="B240" s="10" t="s">
        <v>11</v>
      </c>
      <c r="C240" s="10" t="s">
        <v>12</v>
      </c>
      <c r="D240" s="1" t="s">
        <v>13</v>
      </c>
      <c r="E240" s="1">
        <v>352.95</v>
      </c>
      <c r="F240" s="2">
        <v>43009</v>
      </c>
    </row>
    <row r="241" spans="1:7" ht="15.75" thickBot="1" x14ac:dyDescent="0.3">
      <c r="A241" s="3" t="s">
        <v>0</v>
      </c>
      <c r="B241" s="11" t="s">
        <v>11</v>
      </c>
      <c r="C241" s="11" t="s">
        <v>12</v>
      </c>
      <c r="D241" s="3" t="s">
        <v>13</v>
      </c>
      <c r="E241" s="3">
        <v>401.66</v>
      </c>
      <c r="F241" s="4">
        <v>43040</v>
      </c>
    </row>
    <row r="242" spans="1:7" ht="15.75" thickBot="1" x14ac:dyDescent="0.3">
      <c r="A242" s="3"/>
      <c r="B242" s="11"/>
      <c r="C242" s="11"/>
      <c r="D242" s="3"/>
      <c r="E242" s="32">
        <f>SUM(E237:E241)</f>
        <v>2987.3599999999997</v>
      </c>
      <c r="F242" s="4"/>
    </row>
    <row r="243" spans="1:7" ht="15.75" thickBot="1" x14ac:dyDescent="0.3">
      <c r="A243" s="3" t="s">
        <v>0</v>
      </c>
      <c r="B243" s="11" t="s">
        <v>11</v>
      </c>
      <c r="C243" s="11" t="s">
        <v>12</v>
      </c>
      <c r="D243" s="3" t="s">
        <v>13</v>
      </c>
      <c r="E243" s="3">
        <v>417.96</v>
      </c>
      <c r="F243" s="4">
        <v>43101</v>
      </c>
    </row>
    <row r="244" spans="1:7" ht="15.75" thickBot="1" x14ac:dyDescent="0.3">
      <c r="A244" s="3" t="s">
        <v>0</v>
      </c>
      <c r="B244" s="11" t="s">
        <v>11</v>
      </c>
      <c r="C244" s="11" t="s">
        <v>12</v>
      </c>
      <c r="D244" s="3" t="s">
        <v>13</v>
      </c>
      <c r="E244" s="3">
        <v>475.48</v>
      </c>
      <c r="F244" s="4">
        <v>43132</v>
      </c>
    </row>
    <row r="245" spans="1:7" ht="15.75" thickBot="1" x14ac:dyDescent="0.3">
      <c r="A245" s="3" t="s">
        <v>0</v>
      </c>
      <c r="B245" s="11" t="s">
        <v>11</v>
      </c>
      <c r="C245" s="11" t="s">
        <v>12</v>
      </c>
      <c r="D245" s="3" t="s">
        <v>13</v>
      </c>
      <c r="E245" s="3">
        <v>363.87</v>
      </c>
      <c r="F245" s="4">
        <v>43160</v>
      </c>
    </row>
    <row r="246" spans="1:7" ht="15.75" thickBot="1" x14ac:dyDescent="0.3">
      <c r="A246" s="1" t="s">
        <v>0</v>
      </c>
      <c r="B246" s="10" t="s">
        <v>11</v>
      </c>
      <c r="C246" s="10" t="s">
        <v>12</v>
      </c>
      <c r="D246" s="1" t="s">
        <v>13</v>
      </c>
      <c r="E246" s="1">
        <v>657.88</v>
      </c>
      <c r="F246" s="2">
        <v>43221</v>
      </c>
    </row>
    <row r="247" spans="1:7" ht="15.75" thickBot="1" x14ac:dyDescent="0.3">
      <c r="A247" s="3" t="s">
        <v>0</v>
      </c>
      <c r="B247" s="11" t="s">
        <v>11</v>
      </c>
      <c r="C247" s="11" t="s">
        <v>12</v>
      </c>
      <c r="D247" s="3" t="s">
        <v>13</v>
      </c>
      <c r="E247" s="3">
        <v>561.59</v>
      </c>
      <c r="F247" s="4">
        <v>43252</v>
      </c>
    </row>
    <row r="248" spans="1:7" ht="15.75" thickBot="1" x14ac:dyDescent="0.3">
      <c r="A248" s="1" t="s">
        <v>0</v>
      </c>
      <c r="B248" s="10" t="s">
        <v>11</v>
      </c>
      <c r="C248" s="10" t="s">
        <v>12</v>
      </c>
      <c r="D248" s="1" t="s">
        <v>13</v>
      </c>
      <c r="E248" s="1">
        <v>339.09</v>
      </c>
      <c r="F248" s="2">
        <v>43405</v>
      </c>
    </row>
    <row r="249" spans="1:7" ht="15.75" thickBot="1" x14ac:dyDescent="0.3">
      <c r="A249" s="1"/>
      <c r="B249" s="10"/>
      <c r="C249" s="10"/>
      <c r="D249" s="1"/>
      <c r="E249" s="29">
        <f>SUM(E243:E248)</f>
        <v>2815.8700000000003</v>
      </c>
      <c r="F249" s="2"/>
    </row>
    <row r="250" spans="1:7" ht="15.75" thickBot="1" x14ac:dyDescent="0.3">
      <c r="A250" s="1" t="s">
        <v>0</v>
      </c>
      <c r="B250" s="10" t="s">
        <v>11</v>
      </c>
      <c r="C250" s="10" t="s">
        <v>12</v>
      </c>
      <c r="D250" s="1" t="s">
        <v>13</v>
      </c>
      <c r="E250" s="1">
        <v>232.73</v>
      </c>
      <c r="F250" s="2">
        <v>43497</v>
      </c>
    </row>
    <row r="251" spans="1:7" ht="15.75" thickBot="1" x14ac:dyDescent="0.3">
      <c r="E251" s="29">
        <f>SUM(E250)</f>
        <v>232.73</v>
      </c>
    </row>
    <row r="253" spans="1:7" x14ac:dyDescent="0.25">
      <c r="A253" s="35" t="s">
        <v>75</v>
      </c>
      <c r="B253" s="35"/>
      <c r="C253" s="35"/>
      <c r="D253" s="35"/>
      <c r="E253" s="35"/>
      <c r="F253" s="35"/>
    </row>
    <row r="254" spans="1:7" ht="15.75" customHeight="1" x14ac:dyDescent="0.25">
      <c r="A254" s="14" t="s">
        <v>76</v>
      </c>
      <c r="B254" s="14">
        <v>2017</v>
      </c>
      <c r="C254" s="14">
        <v>2018</v>
      </c>
      <c r="D254" s="14">
        <v>2019</v>
      </c>
      <c r="E254" s="14">
        <v>2020</v>
      </c>
      <c r="F254" s="14" t="s">
        <v>77</v>
      </c>
      <c r="G254" t="s">
        <v>80</v>
      </c>
    </row>
    <row r="255" spans="1:7" ht="27" customHeight="1" x14ac:dyDescent="0.25">
      <c r="A255" s="15" t="s">
        <v>78</v>
      </c>
      <c r="B255" s="33">
        <v>0</v>
      </c>
      <c r="C255" s="33">
        <v>0</v>
      </c>
      <c r="D255" s="16">
        <f>E9</f>
        <v>358.79999999999995</v>
      </c>
      <c r="E255" s="17"/>
      <c r="F255" s="18">
        <f t="shared" ref="F255:F269" si="0">SUM(B255:E255)</f>
        <v>358.79999999999995</v>
      </c>
      <c r="G255" s="36">
        <f>F255/3</f>
        <v>119.59999999999998</v>
      </c>
    </row>
    <row r="256" spans="1:7" ht="27" customHeight="1" x14ac:dyDescent="0.25">
      <c r="A256" s="15" t="s">
        <v>4</v>
      </c>
      <c r="B256" s="19">
        <f>E17</f>
        <v>7197.7000000000007</v>
      </c>
      <c r="C256" s="19">
        <f>E29</f>
        <v>10425.51</v>
      </c>
      <c r="D256" s="20">
        <f>E42</f>
        <v>13855.939999999999</v>
      </c>
      <c r="E256" s="21"/>
      <c r="F256" s="18">
        <f t="shared" si="0"/>
        <v>31479.149999999998</v>
      </c>
      <c r="G256" s="36">
        <f>F256/3</f>
        <v>10493.05</v>
      </c>
    </row>
    <row r="257" spans="1:7" ht="27" customHeight="1" x14ac:dyDescent="0.25">
      <c r="A257" s="15" t="s">
        <v>17</v>
      </c>
      <c r="B257" s="22">
        <f>E46</f>
        <v>13033</v>
      </c>
      <c r="C257" s="19">
        <f>E55</f>
        <v>30005.14</v>
      </c>
      <c r="D257" s="20">
        <f>E62</f>
        <v>36655</v>
      </c>
      <c r="E257" s="21"/>
      <c r="F257" s="18">
        <f t="shared" si="0"/>
        <v>79693.14</v>
      </c>
      <c r="G257" s="36">
        <f t="shared" ref="G257:G269" si="1">F257/3</f>
        <v>26564.38</v>
      </c>
    </row>
    <row r="258" spans="1:7" ht="27" customHeight="1" x14ac:dyDescent="0.25">
      <c r="A258" s="15" t="s">
        <v>20</v>
      </c>
      <c r="B258" s="22">
        <f>E66</f>
        <v>20697</v>
      </c>
      <c r="C258" s="19">
        <f>E86</f>
        <v>62363.839999999997</v>
      </c>
      <c r="D258" s="20">
        <f>E98</f>
        <v>80500</v>
      </c>
      <c r="E258" s="21"/>
      <c r="F258" s="18">
        <f t="shared" si="0"/>
        <v>163560.84</v>
      </c>
      <c r="G258" s="36">
        <f t="shared" si="1"/>
        <v>54520.28</v>
      </c>
    </row>
    <row r="259" spans="1:7" ht="27" customHeight="1" x14ac:dyDescent="0.25">
      <c r="A259" s="15" t="s">
        <v>23</v>
      </c>
      <c r="B259" s="22">
        <f>E100</f>
        <v>3510</v>
      </c>
      <c r="C259" s="19">
        <v>0</v>
      </c>
      <c r="D259" s="20">
        <v>0</v>
      </c>
      <c r="E259" s="21"/>
      <c r="F259" s="18">
        <f t="shared" si="0"/>
        <v>3510</v>
      </c>
      <c r="G259" s="36">
        <f t="shared" si="1"/>
        <v>1170</v>
      </c>
    </row>
    <row r="260" spans="1:7" ht="27" customHeight="1" x14ac:dyDescent="0.25">
      <c r="A260" s="15" t="s">
        <v>35</v>
      </c>
      <c r="B260" s="22">
        <f>E102</f>
        <v>5000</v>
      </c>
      <c r="C260" s="19">
        <f>E112</f>
        <v>42500</v>
      </c>
      <c r="D260" s="20">
        <f>E115</f>
        <v>16000</v>
      </c>
      <c r="E260" s="21"/>
      <c r="F260" s="18">
        <f t="shared" si="0"/>
        <v>63500</v>
      </c>
      <c r="G260" s="36">
        <f t="shared" si="1"/>
        <v>21166.666666666668</v>
      </c>
    </row>
    <row r="261" spans="1:7" ht="27" customHeight="1" x14ac:dyDescent="0.25">
      <c r="A261" s="15" t="s">
        <v>40</v>
      </c>
      <c r="B261" s="22">
        <v>0</v>
      </c>
      <c r="C261" s="19">
        <f>E136</f>
        <v>5812.88</v>
      </c>
      <c r="D261" s="20">
        <f>E141</f>
        <v>52837.26</v>
      </c>
      <c r="E261" s="21"/>
      <c r="F261" s="18">
        <f t="shared" si="0"/>
        <v>58650.14</v>
      </c>
      <c r="G261" s="36">
        <f t="shared" si="1"/>
        <v>19550.046666666665</v>
      </c>
    </row>
    <row r="262" spans="1:7" ht="27" customHeight="1" x14ac:dyDescent="0.25">
      <c r="A262" s="15" t="s">
        <v>7</v>
      </c>
      <c r="B262" s="19">
        <f>E149</f>
        <v>13377.45</v>
      </c>
      <c r="C262" s="19">
        <f>E162</f>
        <v>25770.370000000006</v>
      </c>
      <c r="D262" s="20">
        <f>E175</f>
        <v>26559.989999999991</v>
      </c>
      <c r="E262" s="21"/>
      <c r="F262" s="18">
        <f t="shared" si="0"/>
        <v>65707.81</v>
      </c>
      <c r="G262" s="36">
        <f t="shared" si="1"/>
        <v>21902.603333333333</v>
      </c>
    </row>
    <row r="263" spans="1:7" ht="27" customHeight="1" x14ac:dyDescent="0.25">
      <c r="A263" s="15" t="s">
        <v>79</v>
      </c>
      <c r="B263" s="19">
        <f>E178</f>
        <v>25.400000000000002</v>
      </c>
      <c r="C263" s="19">
        <v>0</v>
      </c>
      <c r="D263" s="20">
        <v>0</v>
      </c>
      <c r="E263" s="21"/>
      <c r="F263" s="18">
        <f t="shared" si="0"/>
        <v>25.400000000000002</v>
      </c>
      <c r="G263" s="36">
        <f t="shared" si="1"/>
        <v>8.4666666666666668</v>
      </c>
    </row>
    <row r="264" spans="1:7" ht="27" customHeight="1" x14ac:dyDescent="0.25">
      <c r="A264" s="15" t="s">
        <v>11</v>
      </c>
      <c r="B264" s="19">
        <f>E242</f>
        <v>2987.3599999999997</v>
      </c>
      <c r="C264" s="19">
        <f>E249</f>
        <v>2815.8700000000003</v>
      </c>
      <c r="D264" s="20">
        <f>E251</f>
        <v>232.73</v>
      </c>
      <c r="E264" s="21"/>
      <c r="F264" s="18">
        <f t="shared" si="0"/>
        <v>6035.9599999999991</v>
      </c>
      <c r="G264" s="36">
        <f t="shared" si="1"/>
        <v>2011.9866666666665</v>
      </c>
    </row>
    <row r="265" spans="1:7" ht="27" customHeight="1" x14ac:dyDescent="0.25">
      <c r="A265" s="15" t="s">
        <v>14</v>
      </c>
      <c r="B265" s="19">
        <f>E229</f>
        <v>754.4899999999999</v>
      </c>
      <c r="C265" s="19">
        <f>E236</f>
        <v>1234.76</v>
      </c>
      <c r="D265" s="20">
        <v>0</v>
      </c>
      <c r="E265" s="21"/>
      <c r="F265" s="18">
        <f t="shared" si="0"/>
        <v>1989.25</v>
      </c>
      <c r="G265" s="36">
        <f t="shared" si="1"/>
        <v>663.08333333333337</v>
      </c>
    </row>
    <row r="266" spans="1:7" ht="27" customHeight="1" x14ac:dyDescent="0.25">
      <c r="A266" s="15" t="s">
        <v>8</v>
      </c>
      <c r="B266" s="19">
        <f>E187</f>
        <v>7511.9</v>
      </c>
      <c r="C266" s="19">
        <f>E203</f>
        <v>12404.480000000001</v>
      </c>
      <c r="D266" s="20">
        <f>E219</f>
        <v>15464.050000000001</v>
      </c>
      <c r="E266" s="21"/>
      <c r="F266" s="18">
        <f t="shared" si="0"/>
        <v>35380.43</v>
      </c>
      <c r="G266" s="36">
        <f t="shared" si="1"/>
        <v>11793.476666666667</v>
      </c>
    </row>
    <row r="267" spans="1:7" ht="27" customHeight="1" x14ac:dyDescent="0.25">
      <c r="A267" s="15" t="s">
        <v>26</v>
      </c>
      <c r="B267" s="19">
        <f>E119</f>
        <v>7130</v>
      </c>
      <c r="C267" s="19">
        <f>E123</f>
        <v>3786</v>
      </c>
      <c r="D267" s="20">
        <f>E132</f>
        <v>13427.5</v>
      </c>
      <c r="E267" s="21"/>
      <c r="F267" s="18">
        <f t="shared" si="0"/>
        <v>24343.5</v>
      </c>
      <c r="G267" s="36">
        <f t="shared" si="1"/>
        <v>8114.5</v>
      </c>
    </row>
    <row r="268" spans="1:7" ht="27" customHeight="1" x14ac:dyDescent="0.25">
      <c r="A268" s="15" t="s">
        <v>51</v>
      </c>
      <c r="B268" s="19">
        <v>0</v>
      </c>
      <c r="C268" s="19">
        <f>E221</f>
        <v>639</v>
      </c>
      <c r="D268" s="20">
        <f>E223</f>
        <v>5075</v>
      </c>
      <c r="E268" s="21"/>
      <c r="F268" s="18">
        <f t="shared" si="0"/>
        <v>5714</v>
      </c>
      <c r="G268" s="36">
        <f t="shared" si="1"/>
        <v>1904.6666666666667</v>
      </c>
    </row>
    <row r="269" spans="1:7" ht="27" customHeight="1" x14ac:dyDescent="0.25">
      <c r="A269" s="23"/>
      <c r="B269" s="24">
        <f>SUM(B255:B268)</f>
        <v>81224.299999999988</v>
      </c>
      <c r="C269" s="24">
        <f>SUM(C255:C268)</f>
        <v>197757.85</v>
      </c>
      <c r="D269" s="24">
        <f>SUM(D255:D268)</f>
        <v>260966.27</v>
      </c>
      <c r="E269" s="25"/>
      <c r="F269" s="18">
        <f t="shared" si="0"/>
        <v>539948.42000000004</v>
      </c>
      <c r="G269" s="36">
        <f t="shared" si="1"/>
        <v>179982.80666666667</v>
      </c>
    </row>
  </sheetData>
  <sortState xmlns:xlrd2="http://schemas.microsoft.com/office/spreadsheetml/2017/richdata2" ref="A7:F250">
    <sortCondition ref="B7:B250"/>
  </sortState>
  <mergeCells count="4">
    <mergeCell ref="A1:F1"/>
    <mergeCell ref="A2:F2"/>
    <mergeCell ref="A3:F3"/>
    <mergeCell ref="A253:F25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Gioia</dc:creator>
  <cp:lastModifiedBy>Gioia</cp:lastModifiedBy>
  <dcterms:created xsi:type="dcterms:W3CDTF">2020-02-19T22:56:07Z</dcterms:created>
  <dcterms:modified xsi:type="dcterms:W3CDTF">2020-09-21T11:23:12Z</dcterms:modified>
</cp:coreProperties>
</file>