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13_ncr:1_{F353AC01-DB5F-464C-A904-CE1BE86E60EC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4" l="1"/>
  <c r="F40" i="3"/>
  <c r="F37" i="2"/>
</calcChain>
</file>

<file path=xl/sharedStrings.xml><?xml version="1.0" encoding="utf-8"?>
<sst xmlns="http://schemas.openxmlformats.org/spreadsheetml/2006/main" count="191" uniqueCount="104">
  <si>
    <t>Emendas ao Orçamento 2017 Acolhidas</t>
  </si>
  <si>
    <t>Emendas ao Orçamento 2017 Liberadas</t>
  </si>
  <si>
    <t>Vereador OTA</t>
  </si>
  <si>
    <t>Emendas propostas ao orçamento municipal</t>
  </si>
  <si>
    <t>Emendas propostas</t>
  </si>
  <si>
    <t>Emendas  Acolhidas</t>
  </si>
  <si>
    <t>Emendas Liberadas</t>
  </si>
  <si>
    <t>ANO</t>
  </si>
  <si>
    <t xml:space="preserve">Quant. </t>
  </si>
  <si>
    <t>valor</t>
  </si>
  <si>
    <t>Vereador Ota</t>
  </si>
  <si>
    <t>Revitalização da Praça Inspetor Pedro Gomes, situada no cruzamento da Rua Vênus com a Rua Arapóca</t>
  </si>
  <si>
    <t>Prefeitura Regional Aricanduva/Formosa/Carrão</t>
  </si>
  <si>
    <t>Revitalização da Praça Carlos Antonio Colombo Neto, localizada no final da Rua Zambezé</t>
  </si>
  <si>
    <t>Revitalização da Praça Aparecida Pedra Kopcaik, na Rua Fernandes Inivarri, Jardim das Rosas</t>
  </si>
  <si>
    <t>Reforma e manutenção da Praça Albino Francisco de Figueiredo, com implantação de ATI (Academia de Terceira Idade) e Playground</t>
  </si>
  <si>
    <t>Implantação de ATI ( Academia de Terceira Idade) e Playground na Praça Agenor Gardim, na Rua Alfredo Gosselim</t>
  </si>
  <si>
    <t>Reforma completa da escadaria Ivo Temporim</t>
  </si>
  <si>
    <t>Reforma e manutenção da Praça Carmópolis, na Rua Ouricouri, em frente a agência do Correio da Vila Formosa</t>
  </si>
  <si>
    <t>Construção de passarela de ligação entre a Rua Lateral e Rua Coronel João de Oliveira Melo</t>
  </si>
  <si>
    <t>Revitalização de Praça Inominada na Avenida Anhaia Melo, entre a Rua Aguti e Rua Tindo</t>
  </si>
  <si>
    <t>Prefeitura Regional Sapopemba</t>
  </si>
  <si>
    <t>Implantação de ATI (Academia de Terceira Idade) e Playground na Praça Inominada situada na Rua José F. Castro com a Rua Nove de Novembro</t>
  </si>
  <si>
    <t>Prefeitura Regional Casa Verde/Cachoeirinha</t>
  </si>
  <si>
    <t>Instalação de Playground no CDC Jardim Patente</t>
  </si>
  <si>
    <t>Secretaria Municipal de Esportes e Lazer</t>
  </si>
  <si>
    <t>Revitalização completa da Praça Ângelo Martins Sobrinho</t>
  </si>
  <si>
    <t>I Exposição Paralimpica e Festival de Judô Superação - Atividades esportivas e inclusivas com 300 participantes - crianças e adolescentes com idades entre 05 e 17 anos. Simultaneamente exposição de judô paralímpico</t>
  </si>
  <si>
    <t>Implantação da Carreta Móvel Odontológica</t>
  </si>
  <si>
    <t>Secretaria Municipal da Saude</t>
  </si>
  <si>
    <t xml:space="preserve">Revitalização da Praça Julio Santana, com implantação de ATI (Academia de Terceira Idade) e Playground </t>
  </si>
  <si>
    <t>Desafio Radical SUPERAÇÃO, à realizar-se nos dias 9 e 10 de dezembro no CEE Vicente Ítalo Feola- Vila Manchester</t>
  </si>
  <si>
    <t>Promoção de Campanhas e Eventos de Interesse do Município.</t>
  </si>
  <si>
    <t>Secretaria Especial de Relações Governamentais</t>
  </si>
  <si>
    <t>39ª Edição do Festival das Cerejeiras</t>
  </si>
  <si>
    <t>34º Kodomo No Sono à realizar-se nos dias 22 e 23 de julho</t>
  </si>
  <si>
    <t>76° Festa de Nossa Senhora Aparecida, dia 12 de outubro de 2017</t>
  </si>
  <si>
    <t>6° Tosa-Matsuri- Festival de Cultura Brasil- Japão, dia 26 e 27 de Agosto</t>
  </si>
  <si>
    <t>20° Natal Solidário Ives Ota, à realizar-se no dia 16 de dezembro de 2017 das 17hrs às 20hrs na Praça Ives Ota</t>
  </si>
  <si>
    <t>49° TOYO MATSURI- Festival Oriental à realizar-se nos dias 02 e 03 de dezembro na praça da Liberdade</t>
  </si>
  <si>
    <t>47° MOTI TSUKI MATSURI à realizar-se no dia 31 de dezembro na Praça da Liberdade</t>
  </si>
  <si>
    <t>Revitalização da Praça Padre Cícero - Vila Cisper</t>
  </si>
  <si>
    <t>Prefeitura Regional de Ermelino Matarazzo</t>
  </si>
  <si>
    <t>Revitalização da Praça Nova República - Ponte Rasa</t>
  </si>
  <si>
    <t>Complemento a contenção (Muro de Arrimo) no final da Rua Amador Galvão de França Filho</t>
  </si>
  <si>
    <t>2ª Edição do Desafio Radical "SUPERAÇÃO" a realizar-se nos dias 21 e 22 de Julho de 2018 no CEE Vicente Ítalo Feola - Vila Manchester</t>
  </si>
  <si>
    <t>3ª Edição do Festival de Judô "SUPERAÇÃO" a realizar-se no dia 20 de maio de 2018 no ginásio poliesportivo Clube Esperia</t>
  </si>
  <si>
    <t>11° Nikkey Matsuri a realizar-se nos dias 07 e 08 de Abril de 2018 na Avenida Auro Soares de Moura Andrade, 664</t>
  </si>
  <si>
    <t>Casa Civil</t>
  </si>
  <si>
    <t>40º Festival das Cerejeiras em flor, a ser realizado nos dias 03, 04 e 05 de Agosto de 2018 das 09:00 ás</t>
  </si>
  <si>
    <t>40° Festival das cerejeras em flor, a ser realizado nos dias 03,04,05 de agosto/18  das 9 às 17:00 no Parque do  Carmo- Olavo Egydio Setùbal-</t>
  </si>
  <si>
    <t>Projeto Samba na Quebrada, à realizar-se dia 11 de agosto de 2018, na sede CDC Vila Rica, Av. Deputado Andrade, 664</t>
  </si>
  <si>
    <t>7° Tosa (To-sá) Matsuri- festival de cultura Brasil_japão a ser realizado nos dias 18 e 19 de agosto de 2018 nas dependências do Parque Dr. Fernando Costa- Àgua Branca- Av. francisco Matarazzo, 455</t>
  </si>
  <si>
    <t>IV Festival de judô Super Heróis, a realizar-se no dia 25 de novembro, das 8 às 20hs no C.E.E. Vicente Ítalo Feola. Clube Vila Manchester</t>
  </si>
  <si>
    <t>Aniversário da Associação Praça da Fumaça Samba e Rap FC, a realizar-se no dia 29 de setembro, das 20:00 às 05:00hs do dia 30, na Rua Custódio Guimarães,321 Jardim Cidade Pirituba</t>
  </si>
  <si>
    <t>Dia das crianças, a realizar-se em 22 de setembro de 2018, das 09 às 17 hs, na Rua Claudio Augusto Barbieri,96 Jd. Pery</t>
  </si>
  <si>
    <t>ESTAÇÃO FOMENTUS- II, a realozar-se nos dias 10 e 11 de novembro, das 8 às 20:00 hs.  No C E E Vicente Italo Feola- Clube Vila Manchester</t>
  </si>
  <si>
    <t>3° Desafio Radical Superação, realizar-se- à dias 8 e 9/12 no  C.E.E. Vicente Ítalo Feola- Clube Vila Manchester</t>
  </si>
  <si>
    <t>Revitalização da área pública localizada na Rua Forte do Trinfo, 499 ao lado do n° 501, Parque São Lourenço, com os seguintes benefícios: Espaço PET, Playground, entre outros.</t>
  </si>
  <si>
    <t>Prefeitura Regional de São Mateus</t>
  </si>
  <si>
    <t>77ª Festa de Nossa Senhora Aparecida- padroeira do Brasil, a ser realizada no dia 12 de outubro de 2018 ndas 7 as 23:00 horas, na Rua Labatut, 781- Ipiranga</t>
  </si>
  <si>
    <t>Descrição: Festa das Crianças Vila Clara, a realizar-se dia 21 de outubro de 2018, das 12:00 ás 20:00 horas, na Rua Gomes Amorim, Nº 135 - Jd. Miriam.</t>
  </si>
  <si>
    <t>ESTAÇÃO FOMENTUS, a realizar-se nos dias 10 e 11 de Novembro, das 08 ás 20 horas, no C.E.E Vicente Ítalo Feola - Clube Vila Manchester.</t>
  </si>
  <si>
    <t>Campeomato Paulista de Moto Wheling, a realizar-se dias 15 e 16 de dezembro de 2018, das 08:00 às 18:00 horas, no espaço de eventos do SESI - AV. Professor Engenheiro Ardevan Machado, ao lado do metrô Corinthians Itaquera.</t>
  </si>
  <si>
    <t>Caminhada para Jesus, a realizar-se dia 24 de novembro de 2018, das 10:00 as 19:00 horas na Rua Rubens Lopes, nº 368 - Americanopolis.</t>
  </si>
  <si>
    <t>Projeto Mobilidade Artistica - Valorização da inclusão a diversidade e desenvolvimento de habilidades físicas e de expressão artística com realização de encontros continuados utilizando circo, dança e kung fu - Sabatino Produções Artisticas LTDA ME.</t>
  </si>
  <si>
    <t>Secretaria Municipal de Cultura</t>
  </si>
  <si>
    <t>21º Natal Solidário Ives Ota, a realizar-se dia 22 de dezembro, das 16:00 ás 21:00 horas, na Praça Ives Ota, localizada entre as Ruas Dentista Barreto e Júlio Colaço - Vila Carrão.</t>
  </si>
  <si>
    <t>Revitalização da Viela, com implantação de ATI, localizada entre as Ruas Álvares Fagundes e André Falcão de Resende - Americanópolis - Jabaquara.</t>
  </si>
  <si>
    <t>Prefeitura Regional do Jabaquara</t>
  </si>
  <si>
    <t>Complemento "3º Desafio Radical Superação", a realizar-se nos dias 08 e 09 de dezembro, das 08 ás 20 horas, no C.E.E Vicente Ítalo Feola - Clube Vila Manchester.</t>
  </si>
  <si>
    <t>Empreendimento COHAB Parque Ipê - Zona Oeste.</t>
  </si>
  <si>
    <t>COHAB</t>
  </si>
  <si>
    <t>Revitalização da Praça sem nome da Rua Antibes x Avenida Engenheiro Armando de Arruda Pereira - Jabaquara.</t>
  </si>
  <si>
    <t>1ª Copa de Futebol dos Veteranos - campeonato no qual serão realizadas competições na modalidade Futebol Society com participação de 400 atletas. As partidas serão realizadas na Quadra Comunitária do HABIBA, na Rua Almirante Carlos Ramos, s/nº.</t>
  </si>
  <si>
    <t>Emendas ao Orçamento 2018 Liberadas</t>
  </si>
  <si>
    <t>Emendas ao Orçamento 2018 Acolhidas</t>
  </si>
  <si>
    <t>ARTE E CAMINHO SUAVE, A REALIZAR-SE DIA 22 DE SETEMBRO, NO CEU BUTANTÃ - FOMENTUS - ASSOCIAÇÃO BRASILEIRA DE FOMENTO AO ESPORTE, CULTURA E DESENVOLVIMENTO HUMANO.</t>
  </si>
  <si>
    <t>SM Esportes e Lazer</t>
  </si>
  <si>
    <t>4º DESAFIO RADICAL SUPERAÇÃO, A REALIZAR-SE DIAS 11, 12, 13 E 14 DE JULHO NO C.E.E VICENTE ÍTALO FEOLA - FOMENTUS - ASSOCIAÇÃO BRASILEIRA DE FOMENTO AO ESPORTE, CULTURA E DESENVOLVIMENTO HUMANO.</t>
  </si>
  <si>
    <t>PROJETO CANTANDO PELA VIDA, A REALIZAR-SE DIAS 08, 09, 15, 16, 22, 23, 29, 30 DE JUNHO E 06, 07, 13 E 14 DE JULHO - INSTITUTO MONTEIRO.</t>
  </si>
  <si>
    <t>SM Cultura</t>
  </si>
  <si>
    <t>REFORMA DO ESCADÃO ENTRE A RUA CANGUIRA, AO LADO DO NO 219 E RUA AFONSO LOPES VIEIRA, AO LADO DO N° 291.</t>
  </si>
  <si>
    <t>Subprefeitura Casa Verde/ Cachoeirinha</t>
  </si>
  <si>
    <t>22° FESTIVAL DO JAPÃO, A REALIZAR-SE DIAS 05, 06 E 07 DE JULHO DE 2019, NA RODOVIA DOS IMIGRANTES, KM 1,5</t>
  </si>
  <si>
    <t>SM Turismo</t>
  </si>
  <si>
    <t>PROJETO MOBILIDADE ARTÍSTICA PARA PESSOAS COM DEFICIÊNCIA, A REALIZAR-SE DE AGOSTO A NOVEMBRO DE 2019. RAZÃO SOCIAL: SABATINO PRODUÇÕES LTDA CNPJ 121.401.572/0001-52 RESPONSÁVEL: MARTIN SABATINO CAÍDEYRO</t>
  </si>
  <si>
    <t>RECURSOS PARA A REFORMA DO PSM DR. AUGUSTO GOMES DE MATTOS - ACESSIBILIDADE E AMPLIAÇÃO DA RECEPÇÃO.</t>
  </si>
  <si>
    <t>SM Saúde</t>
  </si>
  <si>
    <t>BRINCAÇÃO, A REALIZAR-SE DIAS 19 E 20 DE OUTUBRO NO C.D.C. VILA RICA. RAZÃO SOCIAL: FOMENTUS - ASSOCIAÇÃO BRASILEIRA DE FOMENTO AO ESPORTE, CULTURA E DESENVOLVIMENTO HUMANO. CNPJ: 08.192.572/0001-21 RESPONSÁVEL: DARIO S. MELLO</t>
  </si>
  <si>
    <t>V FESTIVAL DE JUDÔ SUPER HERÓIS, A REAIIZAR-SE DIA 27 DE OUTUBRO NO C.E.E. VICENTE ITAIO FEOIA.</t>
  </si>
  <si>
    <t>FESTIVAL DE JUDÔ INTERNÚCLEOS, A REALIZAR-SE DIA 30 DE NOVEMBRO NO C.D.C CLUBE JOERG BRUDER. RAZÃO SOCIAL: FOMENTUS - ASSOCIAÇÃO BRASILEIRA DE FOMENTO AO ESPORTE, CULTURA E DESENVOLVIMENTO HUMANO. CNPJ: 08.192.572/0001-21. RESPONSÁVEL: DARIO S. MELLO. E-MAIL: FALECOM@FOMENTUS.ORG. TELEFONE: 3115-4115 - (11) 97080-2680</t>
  </si>
  <si>
    <t>IV FESTIVAL DE JUDÔ SUPERAÇÃO, A REALIZAR-SE DIA 25 DE AGOSTO DE 2019, NO C.E.E. VICENTE ÍTALO FEOLA - FOMENTUS - ASSOCIAÇÃO BRASILEIRA DE FOMENTO AO ESPORTE, CULTURA E DESENVOLVIMENTO HUMANO.</t>
  </si>
  <si>
    <t>EVENTO MUSICAL - 20 ANOS SEM BOLINHA.</t>
  </si>
  <si>
    <t>PROJETO OFICINA DE ARTE E DANÇA, QUE SERÁ REALIZADO A PARTIR DE SETEMBRO COM DURAÇÃO DE 8 MESES.</t>
  </si>
  <si>
    <t>ANIVERSÁRIO DO INSTITUTO FORMIGUINHAS, QUE SERÁ REALIZADO EM OUTUBRO.</t>
  </si>
  <si>
    <t>102° ANIVERSÁRIO DO BAIRRO DA VILA CARRÃO, DIA 29 DE SETEMBRO DE 2019, DAS 09HS ÁS 17HS.</t>
  </si>
  <si>
    <t>Subprefeitura Aricanduva/ Formosa/ Carrão</t>
  </si>
  <si>
    <t>ASSOCIAÇÃO CULTURAL DO REGGAE. CNPJ: 03.457.948/0001-69. RESPONSÁVEL: CARLOS ALFREDO ALMEIDA DA SILVA. E-MAIL: ASSOCIAÇAOCULTURALREGGAE@HOTMAIL.COM TELEFONE: (11) 96767-4110.</t>
  </si>
  <si>
    <t>PROJETO CANTANDO PELA VIDA II. RAZÃO SOCIAL: INSTITUTO MONTEIRO. CNPJ: 03.072.993.0001-03</t>
  </si>
  <si>
    <t>Emendas ao Orçamento 2019 Liberadas</t>
  </si>
  <si>
    <t>Emendas ao Orçamento 2019 Acolhidas</t>
  </si>
  <si>
    <t>Orgão Executor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</si>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</sst>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wrapText="1"/>
    </xf>
    <xf numFmtId="0" fontId="2" fillId="0" borderId="0" xfId="0" applyFont="1"/>
    <xf numFmtId="0" fontId="2" fillId="2" borderId="0" xfId="0" applyFont="1" applyFill="1"/>
    <xf numFmtId="8" fontId="2" fillId="2" borderId="0" xfId="0" applyNumberFormat="1" applyFont="1" applyFill="1"/>
    <xf numFmtId="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wrapText="1"/>
    </xf>
    <xf numFmtId="4" fontId="3" fillId="2" borderId="0" xfId="0" applyNumberFormat="1" applyFont="1" applyFill="1"/>
    <xf numFmtId="8" fontId="0" fillId="0" borderId="0" xfId="0" applyNumberFormat="1" applyFill="1" applyBorder="1"/>
    <xf numFmtId="8" fontId="0" fillId="2" borderId="0" xfId="0" applyNumberForma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'2017'!$E$31:$E$36</c:f>
              <c:strCache>
                <c:ptCount val="6"/>
                <c:pt idx="0">
                  <c:v>Prefeitura Regional Aricanduva/Formosa/Carrão</c:v>
                </c:pt>
                <c:pt idx="1">
                  <c:v>Secretaria Municipal da Saude</c:v>
                </c:pt>
                <c:pt idx="2">
                  <c:v>Secretaria Municipal de Esportes e Lazer</c:v>
                </c:pt>
                <c:pt idx="3">
                  <c:v>Secretaria Especial de Relações Governamentais</c:v>
                </c:pt>
                <c:pt idx="4">
                  <c:v>Prefeitura Regional Sapopemba</c:v>
                </c:pt>
                <c:pt idx="5">
                  <c:v>Prefeitura Regional Casa Verde/Cachoeirinha</c:v>
                </c:pt>
              </c:strCache>
            </c:strRef>
          </c:cat>
          <c:val>
            <c:numRef>
              <c:f>'2017'!$F$31:$F$36</c:f>
              <c:numCache>
                <c:formatCode>#,##0.00</c:formatCode>
                <c:ptCount val="6"/>
                <c:pt idx="0">
                  <c:v>872909</c:v>
                </c:pt>
                <c:pt idx="1">
                  <c:v>800971.26</c:v>
                </c:pt>
                <c:pt idx="2">
                  <c:v>408904.4</c:v>
                </c:pt>
                <c:pt idx="3">
                  <c:v>270905.23</c:v>
                </c:pt>
                <c:pt idx="4">
                  <c:v>100000</c:v>
                </c:pt>
                <c:pt idx="5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B-4BA2-BB57-254EA3220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9310543"/>
        <c:axId val="769311791"/>
      </c:barChart>
      <c:catAx>
        <c:axId val="769310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9311791"/>
        <c:crosses val="autoZero"/>
        <c:auto val="1"/>
        <c:lblAlgn val="ctr"/>
        <c:lblOffset val="100"/>
        <c:noMultiLvlLbl val="0"/>
      </c:catAx>
      <c:valAx>
        <c:axId val="769311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9310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'2018'!$E$33:$E$39</c:f>
              <c:strCache>
                <c:ptCount val="7"/>
                <c:pt idx="0">
                  <c:v>Secretaria Municipal de Esportes e Lazer</c:v>
                </c:pt>
                <c:pt idx="1">
                  <c:v>Prefeitura Regional de Ermelino Matarazzo</c:v>
                </c:pt>
                <c:pt idx="2">
                  <c:v>COHAB</c:v>
                </c:pt>
                <c:pt idx="3">
                  <c:v>Prefeitura Regional do Jabaquara</c:v>
                </c:pt>
                <c:pt idx="4">
                  <c:v>Casa Civil</c:v>
                </c:pt>
                <c:pt idx="5">
                  <c:v>Secretaria Municipal de Cultura</c:v>
                </c:pt>
                <c:pt idx="6">
                  <c:v>Prefeitura Regional de São Mateus</c:v>
                </c:pt>
              </c:strCache>
            </c:strRef>
          </c:cat>
          <c:val>
            <c:numRef>
              <c:f>'2018'!$F$33:$F$39</c:f>
              <c:numCache>
                <c:formatCode>"R$"#,##0.00_);[Red]\("R$"#,##0.00\)</c:formatCode>
                <c:ptCount val="7"/>
                <c:pt idx="0">
                  <c:v>1428242.9</c:v>
                </c:pt>
                <c:pt idx="1">
                  <c:v>305000</c:v>
                </c:pt>
                <c:pt idx="2">
                  <c:v>300000</c:v>
                </c:pt>
                <c:pt idx="3">
                  <c:v>257000</c:v>
                </c:pt>
                <c:pt idx="4" formatCode="General">
                  <c:v>218097.4</c:v>
                </c:pt>
                <c:pt idx="5">
                  <c:v>200000</c:v>
                </c:pt>
                <c:pt idx="6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D-4177-AEA2-BACADEC7D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0599007"/>
        <c:axId val="640599839"/>
      </c:barChart>
      <c:catAx>
        <c:axId val="6405990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0599839"/>
        <c:crosses val="autoZero"/>
        <c:auto val="1"/>
        <c:lblAlgn val="ctr"/>
        <c:lblOffset val="100"/>
        <c:noMultiLvlLbl val="0"/>
      </c:catAx>
      <c:valAx>
        <c:axId val="640599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0599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'2019'!$E$22:$E$27</c:f>
              <c:strCache>
                <c:ptCount val="6"/>
                <c:pt idx="0">
                  <c:v>SM Cultura</c:v>
                </c:pt>
                <c:pt idx="1">
                  <c:v>SM Esportes e Lazer</c:v>
                </c:pt>
                <c:pt idx="2">
                  <c:v>Subprefeitura Casa Verde/ Cachoeirinha</c:v>
                </c:pt>
                <c:pt idx="3">
                  <c:v>SM Saúde</c:v>
                </c:pt>
                <c:pt idx="4">
                  <c:v>SM Turismo</c:v>
                </c:pt>
                <c:pt idx="5">
                  <c:v>Subprefeitura Aricanduva/ Formosa/ Carrão</c:v>
                </c:pt>
              </c:strCache>
            </c:strRef>
          </c:cat>
          <c:val>
            <c:numRef>
              <c:f>'2019'!$F$22:$F$27</c:f>
              <c:numCache>
                <c:formatCode>"R$"#,##0.00_);[Red]\("R$"#,##0.00\)</c:formatCode>
                <c:ptCount val="6"/>
                <c:pt idx="0">
                  <c:v>1090000</c:v>
                </c:pt>
                <c:pt idx="1">
                  <c:v>1265499.3</c:v>
                </c:pt>
                <c:pt idx="2">
                  <c:v>120910.64</c:v>
                </c:pt>
                <c:pt idx="3">
                  <c:v>100000</c:v>
                </c:pt>
                <c:pt idx="4">
                  <c:v>100000</c:v>
                </c:pt>
                <c:pt idx="5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B-4A0B-B3DA-6F089604E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38458959"/>
        <c:axId val="638459375"/>
      </c:barChart>
      <c:catAx>
        <c:axId val="6384589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8459375"/>
        <c:crosses val="autoZero"/>
        <c:auto val="1"/>
        <c:lblAlgn val="ctr"/>
        <c:lblOffset val="100"/>
        <c:noMultiLvlLbl val="0"/>
      </c:catAx>
      <c:valAx>
        <c:axId val="638459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8458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37</xdr:row>
      <xdr:rowOff>57150</xdr:rowOff>
    </xdr:from>
    <xdr:to>
      <xdr:col>5</xdr:col>
      <xdr:colOff>685800</xdr:colOff>
      <xdr:row>50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40</xdr:row>
      <xdr:rowOff>95249</xdr:rowOff>
    </xdr:from>
    <xdr:to>
      <xdr:col>5</xdr:col>
      <xdr:colOff>819150</xdr:colOff>
      <xdr:row>52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28</xdr:row>
      <xdr:rowOff>66674</xdr:rowOff>
    </xdr:from>
    <xdr:to>
      <xdr:col>5</xdr:col>
      <xdr:colOff>885825</xdr:colOff>
      <xdr:row>40</xdr:row>
      <xdr:rowOff>95249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workbookViewId="0">
      <selection sqref="A1:G1"/>
    </sheetView>
  </sheetViews>
  <sheetFormatPr defaultRowHeight="15" x14ac:dyDescent="0.25"/>
  <cols>
    <col min="3" max="3" width="14.85546875" bestFit="1" customWidth="1"/>
    <col min="5" max="5" width="13.85546875" bestFit="1" customWidth="1"/>
    <col min="7" max="7" width="13.85546875" bestFit="1" customWidth="1"/>
  </cols>
  <sheetData>
    <row r="1" spans="1:7" x14ac:dyDescent="0.25">
      <c r="A1" s="12" t="s">
        <v>2</v>
      </c>
      <c r="B1" s="12"/>
      <c r="C1" s="12"/>
      <c r="D1" s="12"/>
      <c r="E1" s="12"/>
      <c r="F1" s="12"/>
      <c r="G1" s="12"/>
    </row>
    <row r="2" spans="1:7" x14ac:dyDescent="0.25">
      <c r="A2" s="11" t="s">
        <v>3</v>
      </c>
      <c r="B2" s="11"/>
      <c r="C2" s="11"/>
      <c r="D2" s="11"/>
      <c r="E2" s="11"/>
      <c r="F2" s="11"/>
      <c r="G2" s="11"/>
    </row>
    <row r="3" spans="1:7" x14ac:dyDescent="0.25">
      <c r="A3" s="11"/>
      <c r="B3" s="11"/>
      <c r="C3" s="11"/>
      <c r="D3" s="11"/>
      <c r="E3" s="11"/>
      <c r="F3" s="11"/>
      <c r="G3" s="11"/>
    </row>
    <row r="4" spans="1:7" x14ac:dyDescent="0.25">
      <c r="A4" s="11"/>
      <c r="B4" s="11" t="s">
        <v>4</v>
      </c>
      <c r="C4" s="11"/>
      <c r="D4" s="11" t="s">
        <v>5</v>
      </c>
      <c r="E4" s="11"/>
      <c r="F4" s="11" t="s">
        <v>6</v>
      </c>
      <c r="G4" s="11"/>
    </row>
    <row r="5" spans="1:7" x14ac:dyDescent="0.25">
      <c r="A5" s="11" t="s">
        <v>7</v>
      </c>
      <c r="B5" s="11" t="s">
        <v>8</v>
      </c>
      <c r="C5" s="11" t="s">
        <v>9</v>
      </c>
      <c r="D5" s="11" t="s">
        <v>8</v>
      </c>
      <c r="E5" s="11" t="s">
        <v>9</v>
      </c>
      <c r="F5" s="11" t="s">
        <v>8</v>
      </c>
      <c r="G5" s="11" t="s">
        <v>9</v>
      </c>
    </row>
    <row r="6" spans="1:7" x14ac:dyDescent="0.25">
      <c r="A6" s="2">
        <v>2017</v>
      </c>
      <c r="B6" s="3">
        <v>14</v>
      </c>
      <c r="C6" s="4">
        <v>3000000</v>
      </c>
      <c r="D6" s="3">
        <v>15</v>
      </c>
      <c r="E6" s="4">
        <v>2990909</v>
      </c>
      <c r="F6" s="3">
        <v>26</v>
      </c>
      <c r="G6" s="4">
        <v>2523689.8900000006</v>
      </c>
    </row>
    <row r="7" spans="1:7" x14ac:dyDescent="0.25">
      <c r="A7" s="2">
        <v>2018</v>
      </c>
      <c r="B7" s="3">
        <v>12</v>
      </c>
      <c r="C7" s="4">
        <v>3000000</v>
      </c>
      <c r="D7" s="3">
        <v>12</v>
      </c>
      <c r="E7" s="4">
        <v>3000000</v>
      </c>
      <c r="F7" s="3">
        <v>28</v>
      </c>
      <c r="G7" s="4">
        <v>2858340.3</v>
      </c>
    </row>
    <row r="8" spans="1:7" x14ac:dyDescent="0.25">
      <c r="A8" s="2">
        <v>2019</v>
      </c>
      <c r="B8" s="3">
        <v>2</v>
      </c>
      <c r="C8" s="4">
        <v>4000000</v>
      </c>
      <c r="D8" s="3">
        <v>2</v>
      </c>
      <c r="E8" s="4">
        <v>4000000</v>
      </c>
      <c r="F8" s="3">
        <v>17</v>
      </c>
      <c r="G8" s="4">
        <v>2711409.94</v>
      </c>
    </row>
    <row r="9" spans="1:7" x14ac:dyDescent="0.25">
      <c r="A9" s="2">
        <v>2020</v>
      </c>
      <c r="B9" s="3">
        <v>4</v>
      </c>
      <c r="C9" s="4">
        <v>26000000</v>
      </c>
      <c r="D9" s="2"/>
      <c r="E9" s="2"/>
      <c r="F9" s="2"/>
      <c r="G9" s="2"/>
    </row>
  </sheetData>
  <mergeCells count="1">
    <mergeCell ref="A1:G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workbookViewId="0">
      <selection sqref="A1:C1"/>
    </sheetView>
  </sheetViews>
  <sheetFormatPr defaultRowHeight="15" x14ac:dyDescent="0.25"/>
  <cols>
    <col min="2" max="2" width="13.85546875" bestFit="1" customWidth="1"/>
    <col min="3" max="3" width="12" customWidth="1"/>
    <col min="4" max="4" width="1.7109375" customWidth="1"/>
    <col min="5" max="5" width="94.7109375" customWidth="1"/>
    <col min="6" max="6" width="11.7109375" bestFit="1" customWidth="1"/>
    <col min="7" max="7" width="43.28515625" customWidth="1"/>
    <col min="8" max="8" width="10.140625" bestFit="1" customWidth="1"/>
  </cols>
  <sheetData>
    <row r="1" spans="1:7" ht="15.75" thickBot="1" x14ac:dyDescent="0.3">
      <c r="A1" s="13" t="s">
        <v>10</v>
      </c>
      <c r="B1" s="14"/>
      <c r="C1" s="15"/>
      <c r="D1" s="1"/>
      <c r="E1" s="16" t="s">
        <v>10</v>
      </c>
      <c r="F1" s="17"/>
      <c r="G1" s="18"/>
    </row>
    <row r="2" spans="1:7" ht="15.75" thickBot="1" x14ac:dyDescent="0.3">
      <c r="A2" s="19" t="s">
        <v>0</v>
      </c>
      <c r="B2" s="20"/>
      <c r="C2" s="21"/>
      <c r="D2" s="1"/>
      <c r="E2" s="22" t="s">
        <v>1</v>
      </c>
      <c r="F2" s="23"/>
      <c r="G2" s="24"/>
    </row>
    <row r="3" spans="1:7" x14ac:dyDescent="0.25">
      <c r="A3" s="3">
        <v>15</v>
      </c>
      <c r="B3" s="4">
        <v>2990909</v>
      </c>
      <c r="E3" t="s">
        <v>19</v>
      </c>
      <c r="F3" s="8">
        <v>90000</v>
      </c>
      <c r="G3" t="s">
        <v>12</v>
      </c>
    </row>
    <row r="4" spans="1:7" x14ac:dyDescent="0.25">
      <c r="E4" t="s">
        <v>16</v>
      </c>
      <c r="F4" s="8">
        <v>100000</v>
      </c>
      <c r="G4" t="s">
        <v>12</v>
      </c>
    </row>
    <row r="5" spans="1:7" x14ac:dyDescent="0.25">
      <c r="E5" t="s">
        <v>17</v>
      </c>
      <c r="F5" s="8">
        <v>120909</v>
      </c>
      <c r="G5" t="s">
        <v>12</v>
      </c>
    </row>
    <row r="6" spans="1:7" x14ac:dyDescent="0.25">
      <c r="E6" t="s">
        <v>15</v>
      </c>
      <c r="F6" s="8">
        <v>100000</v>
      </c>
      <c r="G6" t="s">
        <v>12</v>
      </c>
    </row>
    <row r="7" spans="1:7" x14ac:dyDescent="0.25">
      <c r="E7" t="s">
        <v>18</v>
      </c>
      <c r="F7" s="8">
        <v>122000</v>
      </c>
      <c r="G7" t="s">
        <v>12</v>
      </c>
    </row>
    <row r="8" spans="1:7" x14ac:dyDescent="0.25">
      <c r="E8" t="s">
        <v>26</v>
      </c>
      <c r="F8" s="8">
        <v>70000</v>
      </c>
      <c r="G8" t="s">
        <v>12</v>
      </c>
    </row>
    <row r="9" spans="1:7" x14ac:dyDescent="0.25">
      <c r="E9" t="s">
        <v>14</v>
      </c>
      <c r="F9" s="8">
        <v>150000</v>
      </c>
      <c r="G9" t="s">
        <v>12</v>
      </c>
    </row>
    <row r="10" spans="1:7" x14ac:dyDescent="0.25">
      <c r="E10" t="s">
        <v>13</v>
      </c>
      <c r="F10" s="8">
        <v>50000</v>
      </c>
      <c r="G10" t="s">
        <v>12</v>
      </c>
    </row>
    <row r="11" spans="1:7" x14ac:dyDescent="0.25">
      <c r="E11" t="s">
        <v>11</v>
      </c>
      <c r="F11" s="8">
        <v>70000</v>
      </c>
      <c r="G11" t="s">
        <v>12</v>
      </c>
    </row>
    <row r="12" spans="1:7" x14ac:dyDescent="0.25">
      <c r="E12" t="s">
        <v>22</v>
      </c>
      <c r="F12" s="8">
        <v>40000</v>
      </c>
      <c r="G12" t="s">
        <v>23</v>
      </c>
    </row>
    <row r="13" spans="1:7" x14ac:dyDescent="0.25">
      <c r="E13" t="s">
        <v>30</v>
      </c>
      <c r="F13" s="8">
        <v>30000</v>
      </c>
      <c r="G13" t="s">
        <v>23</v>
      </c>
    </row>
    <row r="14" spans="1:7" x14ac:dyDescent="0.25">
      <c r="E14" t="s">
        <v>20</v>
      </c>
      <c r="F14" s="8">
        <v>100000</v>
      </c>
      <c r="G14" t="s">
        <v>21</v>
      </c>
    </row>
    <row r="15" spans="1:7" x14ac:dyDescent="0.25">
      <c r="E15" t="s">
        <v>38</v>
      </c>
      <c r="F15" s="8">
        <v>9091</v>
      </c>
      <c r="G15" t="s">
        <v>33</v>
      </c>
    </row>
    <row r="16" spans="1:7" x14ac:dyDescent="0.25">
      <c r="E16" t="s">
        <v>38</v>
      </c>
      <c r="F16" s="8">
        <v>16479.490000000002</v>
      </c>
      <c r="G16" t="s">
        <v>33</v>
      </c>
    </row>
    <row r="17" spans="5:7" x14ac:dyDescent="0.25">
      <c r="E17" t="s">
        <v>35</v>
      </c>
      <c r="F17" s="8">
        <v>40748.33</v>
      </c>
      <c r="G17" t="s">
        <v>33</v>
      </c>
    </row>
    <row r="18" spans="5:7" x14ac:dyDescent="0.25">
      <c r="E18" t="s">
        <v>34</v>
      </c>
      <c r="F18" s="8">
        <v>16567.61</v>
      </c>
      <c r="G18" t="s">
        <v>33</v>
      </c>
    </row>
    <row r="19" spans="5:7" x14ac:dyDescent="0.25">
      <c r="E19" t="s">
        <v>40</v>
      </c>
      <c r="F19" s="8">
        <v>4457</v>
      </c>
      <c r="G19" t="s">
        <v>33</v>
      </c>
    </row>
    <row r="20" spans="5:7" x14ac:dyDescent="0.25">
      <c r="E20" t="s">
        <v>39</v>
      </c>
      <c r="F20" s="8">
        <v>12753</v>
      </c>
      <c r="G20" t="s">
        <v>33</v>
      </c>
    </row>
    <row r="21" spans="5:7" x14ac:dyDescent="0.25">
      <c r="E21" t="s">
        <v>37</v>
      </c>
      <c r="F21" s="8">
        <v>25251.37</v>
      </c>
      <c r="G21" t="s">
        <v>33</v>
      </c>
    </row>
    <row r="22" spans="5:7" x14ac:dyDescent="0.25">
      <c r="E22" t="s">
        <v>36</v>
      </c>
      <c r="F22" s="8">
        <v>30000</v>
      </c>
      <c r="G22" t="s">
        <v>33</v>
      </c>
    </row>
    <row r="23" spans="5:7" x14ac:dyDescent="0.25">
      <c r="E23" t="s">
        <v>32</v>
      </c>
      <c r="F23" s="8">
        <v>85557.43</v>
      </c>
      <c r="G23" t="s">
        <v>33</v>
      </c>
    </row>
    <row r="24" spans="5:7" x14ac:dyDescent="0.25">
      <c r="E24" t="s">
        <v>32</v>
      </c>
      <c r="F24" s="8">
        <v>30000</v>
      </c>
      <c r="G24" t="s">
        <v>33</v>
      </c>
    </row>
    <row r="25" spans="5:7" x14ac:dyDescent="0.25">
      <c r="E25" t="s">
        <v>28</v>
      </c>
      <c r="F25" s="8">
        <v>800971.26</v>
      </c>
      <c r="G25" t="s">
        <v>29</v>
      </c>
    </row>
    <row r="26" spans="5:7" x14ac:dyDescent="0.25">
      <c r="E26" t="s">
        <v>31</v>
      </c>
      <c r="F26" s="8">
        <v>230000</v>
      </c>
      <c r="G26" t="s">
        <v>25</v>
      </c>
    </row>
    <row r="27" spans="5:7" x14ac:dyDescent="0.25">
      <c r="E27" t="s">
        <v>27</v>
      </c>
      <c r="F27" s="8">
        <v>148904.4</v>
      </c>
      <c r="G27" t="s">
        <v>25</v>
      </c>
    </row>
    <row r="28" spans="5:7" x14ac:dyDescent="0.25">
      <c r="E28" t="s">
        <v>24</v>
      </c>
      <c r="F28" s="8">
        <v>30000</v>
      </c>
      <c r="G28" t="s">
        <v>25</v>
      </c>
    </row>
    <row r="29" spans="5:7" ht="15.75" thickBot="1" x14ac:dyDescent="0.3"/>
    <row r="30" spans="5:7" ht="15.75" thickBot="1" x14ac:dyDescent="0.3">
      <c r="E30" s="7" t="s">
        <v>102</v>
      </c>
      <c r="F30" s="7" t="s">
        <v>103</v>
      </c>
    </row>
    <row r="31" spans="5:7" x14ac:dyDescent="0.25">
      <c r="E31" t="s">
        <v>12</v>
      </c>
      <c r="F31" s="8">
        <v>872909</v>
      </c>
    </row>
    <row r="32" spans="5:7" x14ac:dyDescent="0.25">
      <c r="E32" t="s">
        <v>29</v>
      </c>
      <c r="F32" s="8">
        <v>800971.26</v>
      </c>
    </row>
    <row r="33" spans="5:6" x14ac:dyDescent="0.25">
      <c r="E33" t="s">
        <v>25</v>
      </c>
      <c r="F33" s="8">
        <v>408904.4</v>
      </c>
    </row>
    <row r="34" spans="5:6" x14ac:dyDescent="0.25">
      <c r="E34" t="s">
        <v>33</v>
      </c>
      <c r="F34" s="8">
        <v>270905.23</v>
      </c>
    </row>
    <row r="35" spans="5:6" x14ac:dyDescent="0.25">
      <c r="E35" t="s">
        <v>21</v>
      </c>
      <c r="F35" s="8">
        <v>100000</v>
      </c>
    </row>
    <row r="36" spans="5:6" x14ac:dyDescent="0.25">
      <c r="E36" t="s">
        <v>23</v>
      </c>
      <c r="F36" s="8">
        <v>70000</v>
      </c>
    </row>
    <row r="37" spans="5:6" x14ac:dyDescent="0.25">
      <c r="F37" s="5">
        <f>SUM(F31:F36)</f>
        <v>2523689.89</v>
      </c>
    </row>
  </sheetData>
  <sortState xmlns:xlrd2="http://schemas.microsoft.com/office/spreadsheetml/2017/richdata2" ref="E3:G28">
    <sortCondition ref="G3:G28"/>
  </sortState>
  <mergeCells count="4">
    <mergeCell ref="A1:C1"/>
    <mergeCell ref="E1:G1"/>
    <mergeCell ref="A2:C2"/>
    <mergeCell ref="E2:G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"/>
  <sheetViews>
    <sheetView topLeftCell="A12" workbookViewId="0">
      <selection sqref="A1:C1"/>
    </sheetView>
  </sheetViews>
  <sheetFormatPr defaultRowHeight="15" x14ac:dyDescent="0.25"/>
  <cols>
    <col min="2" max="2" width="13.85546875" bestFit="1" customWidth="1"/>
    <col min="3" max="3" width="13.7109375" customWidth="1"/>
    <col min="4" max="4" width="2.42578125" customWidth="1"/>
    <col min="5" max="5" width="96.28515625" customWidth="1"/>
    <col min="6" max="6" width="14.42578125" bestFit="1" customWidth="1"/>
    <col min="7" max="7" width="39" customWidth="1"/>
  </cols>
  <sheetData>
    <row r="1" spans="1:7" ht="15.75" customHeight="1" thickBot="1" x14ac:dyDescent="0.3">
      <c r="A1" s="13" t="s">
        <v>10</v>
      </c>
      <c r="B1" s="14"/>
      <c r="C1" s="15"/>
      <c r="D1" s="1"/>
      <c r="E1" s="16" t="s">
        <v>10</v>
      </c>
      <c r="F1" s="17"/>
      <c r="G1" s="18"/>
    </row>
    <row r="2" spans="1:7" ht="15.75" customHeight="1" thickBot="1" x14ac:dyDescent="0.3">
      <c r="A2" s="19" t="s">
        <v>76</v>
      </c>
      <c r="B2" s="20"/>
      <c r="C2" s="21"/>
      <c r="D2" s="1"/>
      <c r="E2" s="22" t="s">
        <v>75</v>
      </c>
      <c r="F2" s="23"/>
      <c r="G2" s="24"/>
    </row>
    <row r="3" spans="1:7" x14ac:dyDescent="0.25">
      <c r="A3" s="3">
        <v>12</v>
      </c>
      <c r="B3" s="4">
        <v>3000000</v>
      </c>
      <c r="E3" t="s">
        <v>47</v>
      </c>
      <c r="F3" s="10">
        <v>39000</v>
      </c>
      <c r="G3" t="s">
        <v>48</v>
      </c>
    </row>
    <row r="4" spans="1:7" x14ac:dyDescent="0.25">
      <c r="E4" t="s">
        <v>49</v>
      </c>
      <c r="F4" s="10">
        <v>25441.46</v>
      </c>
      <c r="G4" t="s">
        <v>48</v>
      </c>
    </row>
    <row r="5" spans="1:7" x14ac:dyDescent="0.25">
      <c r="E5" t="s">
        <v>50</v>
      </c>
      <c r="F5" s="10">
        <v>25441.46</v>
      </c>
      <c r="G5" t="s">
        <v>48</v>
      </c>
    </row>
    <row r="6" spans="1:7" x14ac:dyDescent="0.25">
      <c r="E6" t="s">
        <v>51</v>
      </c>
      <c r="F6" s="10">
        <v>1140.07</v>
      </c>
      <c r="G6" t="s">
        <v>48</v>
      </c>
    </row>
    <row r="7" spans="1:7" x14ac:dyDescent="0.25">
      <c r="E7" t="s">
        <v>52</v>
      </c>
      <c r="F7" s="10">
        <v>45228.22</v>
      </c>
      <c r="G7" t="s">
        <v>48</v>
      </c>
    </row>
    <row r="8" spans="1:7" x14ac:dyDescent="0.25">
      <c r="E8" t="s">
        <v>54</v>
      </c>
      <c r="F8" s="10">
        <v>9640.35</v>
      </c>
      <c r="G8" t="s">
        <v>48</v>
      </c>
    </row>
    <row r="9" spans="1:7" x14ac:dyDescent="0.25">
      <c r="E9" t="s">
        <v>55</v>
      </c>
      <c r="F9" s="10">
        <v>8331.02</v>
      </c>
      <c r="G9" t="s">
        <v>48</v>
      </c>
    </row>
    <row r="10" spans="1:7" x14ac:dyDescent="0.25">
      <c r="E10" t="s">
        <v>60</v>
      </c>
      <c r="F10" s="10">
        <v>16984.25</v>
      </c>
      <c r="G10" t="s">
        <v>48</v>
      </c>
    </row>
    <row r="11" spans="1:7" x14ac:dyDescent="0.25">
      <c r="E11" t="s">
        <v>61</v>
      </c>
      <c r="F11" s="10">
        <v>6122.6</v>
      </c>
      <c r="G11" t="s">
        <v>48</v>
      </c>
    </row>
    <row r="12" spans="1:7" x14ac:dyDescent="0.25">
      <c r="E12" t="s">
        <v>63</v>
      </c>
      <c r="F12" s="10">
        <v>11479.39</v>
      </c>
      <c r="G12" t="s">
        <v>48</v>
      </c>
    </row>
    <row r="13" spans="1:7" x14ac:dyDescent="0.25">
      <c r="E13" t="s">
        <v>64</v>
      </c>
      <c r="F13" s="10">
        <v>11430.05</v>
      </c>
      <c r="G13" t="s">
        <v>48</v>
      </c>
    </row>
    <row r="14" spans="1:7" x14ac:dyDescent="0.25">
      <c r="E14" t="s">
        <v>67</v>
      </c>
      <c r="F14" s="10">
        <v>17858.53</v>
      </c>
      <c r="G14" t="s">
        <v>48</v>
      </c>
    </row>
    <row r="15" spans="1:7" x14ac:dyDescent="0.25">
      <c r="E15" t="s">
        <v>71</v>
      </c>
      <c r="F15" s="10">
        <v>300000</v>
      </c>
      <c r="G15" t="s">
        <v>72</v>
      </c>
    </row>
    <row r="16" spans="1:7" x14ac:dyDescent="0.25">
      <c r="E16" t="s">
        <v>41</v>
      </c>
      <c r="F16" s="10">
        <v>100000</v>
      </c>
      <c r="G16" t="s">
        <v>42</v>
      </c>
    </row>
    <row r="17" spans="5:7" x14ac:dyDescent="0.25">
      <c r="E17" t="s">
        <v>43</v>
      </c>
      <c r="F17" s="10">
        <v>155000</v>
      </c>
      <c r="G17" t="s">
        <v>42</v>
      </c>
    </row>
    <row r="18" spans="5:7" x14ac:dyDescent="0.25">
      <c r="E18" t="s">
        <v>44</v>
      </c>
      <c r="F18" s="10">
        <v>50000</v>
      </c>
      <c r="G18" t="s">
        <v>42</v>
      </c>
    </row>
    <row r="19" spans="5:7" x14ac:dyDescent="0.25">
      <c r="E19" t="s">
        <v>58</v>
      </c>
      <c r="F19" s="10">
        <v>150000</v>
      </c>
      <c r="G19" t="s">
        <v>59</v>
      </c>
    </row>
    <row r="20" spans="5:7" x14ac:dyDescent="0.25">
      <c r="E20" t="s">
        <v>68</v>
      </c>
      <c r="F20" s="10">
        <v>150000</v>
      </c>
      <c r="G20" t="s">
        <v>69</v>
      </c>
    </row>
    <row r="21" spans="5:7" x14ac:dyDescent="0.25">
      <c r="E21" t="s">
        <v>73</v>
      </c>
      <c r="F21" s="10">
        <v>107000</v>
      </c>
      <c r="G21" t="s">
        <v>69</v>
      </c>
    </row>
    <row r="22" spans="5:7" x14ac:dyDescent="0.25">
      <c r="E22" t="s">
        <v>65</v>
      </c>
      <c r="F22" s="10">
        <v>200000</v>
      </c>
      <c r="G22" t="s">
        <v>66</v>
      </c>
    </row>
    <row r="23" spans="5:7" x14ac:dyDescent="0.25">
      <c r="E23" t="s">
        <v>45</v>
      </c>
      <c r="F23" s="10">
        <v>292930.95</v>
      </c>
      <c r="G23" t="s">
        <v>25</v>
      </c>
    </row>
    <row r="24" spans="5:7" x14ac:dyDescent="0.25">
      <c r="E24" t="s">
        <v>46</v>
      </c>
      <c r="F24" s="10">
        <v>174473.5</v>
      </c>
      <c r="G24" t="s">
        <v>25</v>
      </c>
    </row>
    <row r="25" spans="5:7" x14ac:dyDescent="0.25">
      <c r="E25" t="s">
        <v>53</v>
      </c>
      <c r="F25" s="10">
        <v>145435</v>
      </c>
      <c r="G25" t="s">
        <v>25</v>
      </c>
    </row>
    <row r="26" spans="5:7" x14ac:dyDescent="0.25">
      <c r="E26" t="s">
        <v>56</v>
      </c>
      <c r="F26" s="10">
        <v>168842.5</v>
      </c>
      <c r="G26" t="s">
        <v>25</v>
      </c>
    </row>
    <row r="27" spans="5:7" x14ac:dyDescent="0.25">
      <c r="E27" t="s">
        <v>57</v>
      </c>
      <c r="F27" s="10">
        <v>232117</v>
      </c>
      <c r="G27" t="s">
        <v>25</v>
      </c>
    </row>
    <row r="28" spans="5:7" x14ac:dyDescent="0.25">
      <c r="E28" t="s">
        <v>62</v>
      </c>
      <c r="F28" s="10">
        <v>153630</v>
      </c>
      <c r="G28" t="s">
        <v>25</v>
      </c>
    </row>
    <row r="29" spans="5:7" x14ac:dyDescent="0.25">
      <c r="E29" t="s">
        <v>70</v>
      </c>
      <c r="F29" s="10">
        <v>60813.95</v>
      </c>
      <c r="G29" t="s">
        <v>25</v>
      </c>
    </row>
    <row r="30" spans="5:7" x14ac:dyDescent="0.25">
      <c r="E30" t="s">
        <v>74</v>
      </c>
      <c r="F30" s="10">
        <v>200000</v>
      </c>
      <c r="G30" t="s">
        <v>25</v>
      </c>
    </row>
    <row r="31" spans="5:7" ht="15.75" thickBot="1" x14ac:dyDescent="0.3"/>
    <row r="32" spans="5:7" ht="15.75" thickBot="1" x14ac:dyDescent="0.3">
      <c r="E32" s="7" t="s">
        <v>102</v>
      </c>
      <c r="F32" s="7" t="s">
        <v>103</v>
      </c>
    </row>
    <row r="33" spans="5:6" x14ac:dyDescent="0.25">
      <c r="E33" t="s">
        <v>25</v>
      </c>
      <c r="F33" s="9">
        <v>1428242.9</v>
      </c>
    </row>
    <row r="34" spans="5:6" x14ac:dyDescent="0.25">
      <c r="E34" t="s">
        <v>42</v>
      </c>
      <c r="F34" s="9">
        <v>305000</v>
      </c>
    </row>
    <row r="35" spans="5:6" x14ac:dyDescent="0.25">
      <c r="E35" t="s">
        <v>72</v>
      </c>
      <c r="F35" s="9">
        <v>300000</v>
      </c>
    </row>
    <row r="36" spans="5:6" x14ac:dyDescent="0.25">
      <c r="E36" t="s">
        <v>69</v>
      </c>
      <c r="F36" s="9">
        <v>257000</v>
      </c>
    </row>
    <row r="37" spans="5:6" x14ac:dyDescent="0.25">
      <c r="E37" t="s">
        <v>48</v>
      </c>
      <c r="F37">
        <v>218097.4</v>
      </c>
    </row>
    <row r="38" spans="5:6" x14ac:dyDescent="0.25">
      <c r="E38" t="s">
        <v>66</v>
      </c>
      <c r="F38" s="9">
        <v>200000</v>
      </c>
    </row>
    <row r="39" spans="5:6" x14ac:dyDescent="0.25">
      <c r="E39" t="s">
        <v>59</v>
      </c>
      <c r="F39" s="9">
        <v>150000</v>
      </c>
    </row>
    <row r="40" spans="5:6" x14ac:dyDescent="0.25">
      <c r="F40" s="6">
        <f>SUM(F33:F39)</f>
        <v>2858340.3</v>
      </c>
    </row>
  </sheetData>
  <sortState xmlns:xlrd2="http://schemas.microsoft.com/office/spreadsheetml/2017/richdata2" ref="E3:G30">
    <sortCondition ref="E3:E30"/>
  </sortState>
  <mergeCells count="4">
    <mergeCell ref="A1:C1"/>
    <mergeCell ref="E1:G1"/>
    <mergeCell ref="A2:C2"/>
    <mergeCell ref="E2:G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tabSelected="1" workbookViewId="0">
      <selection sqref="A1:C1"/>
    </sheetView>
  </sheetViews>
  <sheetFormatPr defaultRowHeight="15" x14ac:dyDescent="0.25"/>
  <cols>
    <col min="2" max="2" width="13.85546875" bestFit="1" customWidth="1"/>
    <col min="3" max="3" width="12.85546875" customWidth="1"/>
    <col min="4" max="4" width="2.42578125" customWidth="1"/>
    <col min="5" max="5" width="104.85546875" customWidth="1"/>
    <col min="6" max="6" width="14.42578125" bestFit="1" customWidth="1"/>
    <col min="7" max="7" width="31.85546875" customWidth="1"/>
    <col min="8" max="8" width="9.140625" customWidth="1"/>
  </cols>
  <sheetData>
    <row r="1" spans="1:7" ht="15.75" thickBot="1" x14ac:dyDescent="0.3">
      <c r="A1" s="13" t="s">
        <v>10</v>
      </c>
      <c r="B1" s="14"/>
      <c r="C1" s="15"/>
      <c r="D1" s="1"/>
      <c r="E1" s="16" t="s">
        <v>10</v>
      </c>
      <c r="F1" s="17"/>
      <c r="G1" s="18"/>
    </row>
    <row r="2" spans="1:7" ht="15.75" thickBot="1" x14ac:dyDescent="0.3">
      <c r="A2" s="19" t="s">
        <v>101</v>
      </c>
      <c r="B2" s="20"/>
      <c r="C2" s="21"/>
      <c r="D2" s="1"/>
      <c r="E2" s="22" t="s">
        <v>100</v>
      </c>
      <c r="F2" s="23"/>
      <c r="G2" s="24"/>
    </row>
    <row r="3" spans="1:7" x14ac:dyDescent="0.25">
      <c r="A3" s="3">
        <v>2</v>
      </c>
      <c r="B3" s="4">
        <v>4000000</v>
      </c>
      <c r="E3" t="s">
        <v>80</v>
      </c>
      <c r="F3" s="6">
        <v>200000</v>
      </c>
      <c r="G3" t="s">
        <v>81</v>
      </c>
    </row>
    <row r="4" spans="1:7" x14ac:dyDescent="0.25">
      <c r="E4" t="s">
        <v>86</v>
      </c>
      <c r="F4" s="6">
        <v>200000</v>
      </c>
      <c r="G4" t="s">
        <v>81</v>
      </c>
    </row>
    <row r="5" spans="1:7" x14ac:dyDescent="0.25">
      <c r="E5" t="s">
        <v>93</v>
      </c>
      <c r="F5" s="6">
        <v>70000</v>
      </c>
      <c r="G5" t="s">
        <v>81</v>
      </c>
    </row>
    <row r="6" spans="1:7" x14ac:dyDescent="0.25">
      <c r="E6" t="s">
        <v>94</v>
      </c>
      <c r="F6" s="6">
        <v>200000</v>
      </c>
      <c r="G6" t="s">
        <v>81</v>
      </c>
    </row>
    <row r="7" spans="1:7" x14ac:dyDescent="0.25">
      <c r="E7" t="s">
        <v>95</v>
      </c>
      <c r="F7" s="6">
        <v>70000</v>
      </c>
      <c r="G7" t="s">
        <v>81</v>
      </c>
    </row>
    <row r="8" spans="1:7" x14ac:dyDescent="0.25">
      <c r="E8" t="s">
        <v>98</v>
      </c>
      <c r="F8" s="6">
        <v>30000</v>
      </c>
      <c r="G8" t="s">
        <v>81</v>
      </c>
    </row>
    <row r="9" spans="1:7" x14ac:dyDescent="0.25">
      <c r="E9" t="s">
        <v>99</v>
      </c>
      <c r="F9" s="6">
        <v>320000</v>
      </c>
      <c r="G9" t="s">
        <v>81</v>
      </c>
    </row>
    <row r="10" spans="1:7" x14ac:dyDescent="0.25">
      <c r="E10" t="s">
        <v>77</v>
      </c>
      <c r="F10" s="6">
        <v>163555</v>
      </c>
      <c r="G10" t="s">
        <v>78</v>
      </c>
    </row>
    <row r="11" spans="1:7" x14ac:dyDescent="0.25">
      <c r="E11" t="s">
        <v>79</v>
      </c>
      <c r="F11" s="6">
        <v>394122</v>
      </c>
      <c r="G11" t="s">
        <v>78</v>
      </c>
    </row>
    <row r="12" spans="1:7" x14ac:dyDescent="0.25">
      <c r="E12" t="s">
        <v>89</v>
      </c>
      <c r="F12" s="6">
        <v>193275.5</v>
      </c>
      <c r="G12" t="s">
        <v>78</v>
      </c>
    </row>
    <row r="13" spans="1:7" x14ac:dyDescent="0.25">
      <c r="E13" t="s">
        <v>90</v>
      </c>
      <c r="F13" s="6">
        <v>167620</v>
      </c>
      <c r="G13" t="s">
        <v>78</v>
      </c>
    </row>
    <row r="14" spans="1:7" x14ac:dyDescent="0.25">
      <c r="E14" t="s">
        <v>91</v>
      </c>
      <c r="F14" s="6">
        <v>168476.79999999999</v>
      </c>
      <c r="G14" t="s">
        <v>78</v>
      </c>
    </row>
    <row r="15" spans="1:7" x14ac:dyDescent="0.25">
      <c r="E15" t="s">
        <v>92</v>
      </c>
      <c r="F15" s="6">
        <v>178450</v>
      </c>
      <c r="G15" t="s">
        <v>78</v>
      </c>
    </row>
    <row r="16" spans="1:7" x14ac:dyDescent="0.25">
      <c r="E16" t="s">
        <v>87</v>
      </c>
      <c r="F16" s="6">
        <v>100000</v>
      </c>
      <c r="G16" t="s">
        <v>88</v>
      </c>
    </row>
    <row r="17" spans="5:7" x14ac:dyDescent="0.25">
      <c r="E17" t="s">
        <v>84</v>
      </c>
      <c r="F17" s="6">
        <v>100000</v>
      </c>
      <c r="G17" t="s">
        <v>85</v>
      </c>
    </row>
    <row r="18" spans="5:7" x14ac:dyDescent="0.25">
      <c r="E18" t="s">
        <v>96</v>
      </c>
      <c r="F18" s="6">
        <v>35000</v>
      </c>
      <c r="G18" t="s">
        <v>97</v>
      </c>
    </row>
    <row r="19" spans="5:7" x14ac:dyDescent="0.25">
      <c r="E19" t="s">
        <v>82</v>
      </c>
      <c r="F19" s="6">
        <v>120910.64</v>
      </c>
      <c r="G19" t="s">
        <v>83</v>
      </c>
    </row>
    <row r="20" spans="5:7" ht="15.75" thickBot="1" x14ac:dyDescent="0.3"/>
    <row r="21" spans="5:7" ht="15.75" thickBot="1" x14ac:dyDescent="0.3">
      <c r="E21" s="7" t="s">
        <v>102</v>
      </c>
      <c r="F21" s="7" t="s">
        <v>103</v>
      </c>
    </row>
    <row r="22" spans="5:7" x14ac:dyDescent="0.25">
      <c r="E22" t="s">
        <v>81</v>
      </c>
      <c r="F22" s="9">
        <v>1090000</v>
      </c>
    </row>
    <row r="23" spans="5:7" x14ac:dyDescent="0.25">
      <c r="E23" t="s">
        <v>78</v>
      </c>
      <c r="F23" s="9">
        <v>1265499.3</v>
      </c>
    </row>
    <row r="24" spans="5:7" x14ac:dyDescent="0.25">
      <c r="E24" t="s">
        <v>83</v>
      </c>
      <c r="F24" s="6">
        <v>120910.64</v>
      </c>
    </row>
    <row r="25" spans="5:7" x14ac:dyDescent="0.25">
      <c r="E25" t="s">
        <v>88</v>
      </c>
      <c r="F25" s="6">
        <v>100000</v>
      </c>
    </row>
    <row r="26" spans="5:7" x14ac:dyDescent="0.25">
      <c r="E26" t="s">
        <v>85</v>
      </c>
      <c r="F26" s="6">
        <v>100000</v>
      </c>
    </row>
    <row r="27" spans="5:7" x14ac:dyDescent="0.25">
      <c r="E27" t="s">
        <v>97</v>
      </c>
      <c r="F27" s="6">
        <v>35000</v>
      </c>
    </row>
    <row r="28" spans="5:7" x14ac:dyDescent="0.25">
      <c r="F28" s="6">
        <f>SUM(F22:F27)</f>
        <v>2711409.94</v>
      </c>
    </row>
  </sheetData>
  <sortState xmlns:xlrd2="http://schemas.microsoft.com/office/spreadsheetml/2017/richdata2" ref="E3:G19">
    <sortCondition ref="G3:G19"/>
  </sortState>
  <mergeCells count="4">
    <mergeCell ref="A1:C1"/>
    <mergeCell ref="E1:G1"/>
    <mergeCell ref="A2:C2"/>
    <mergeCell ref="E2:G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Gioia</cp:lastModifiedBy>
  <dcterms:created xsi:type="dcterms:W3CDTF">2020-06-07T14:17:34Z</dcterms:created>
  <dcterms:modified xsi:type="dcterms:W3CDTF">2020-09-18T21:33:32Z</dcterms:modified>
</cp:coreProperties>
</file>