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 por vereador\"/>
    </mc:Choice>
  </mc:AlternateContent>
  <xr:revisionPtr revIDLastSave="0" documentId="8_{ACCC6D97-EA34-401B-AFCA-87D1F30149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3" l="1"/>
  <c r="F35" i="2"/>
</calcChain>
</file>

<file path=xl/sharedStrings.xml><?xml version="1.0" encoding="utf-8"?>
<sst xmlns="http://schemas.openxmlformats.org/spreadsheetml/2006/main" count="158" uniqueCount="84">
  <si>
    <t>Vereador Joge Hato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</si>
  <si>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</si>
  <si>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</si>
  <si>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</si>
  <si>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</si>
  <si>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</si>
  <si>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</si>
  <si>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</si>
  <si>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>REALIZAÇÃO DE EVENTO "STREET SKATE NO MUSEU" PELA ASSOCIAÇÃO DE SKATE UNIVERSITÁRIO. CNPJ: 15.811.829/0001-41 – CONTATO: MARCO FERRAGINA – CELULAR: 9.8298.5134</t>
  </si>
  <si>
    <t>SM Esportes e Lazer</t>
  </si>
  <si>
    <t>REFORMA NO UBS VILA MORAES</t>
  </si>
  <si>
    <t>SM Saúde</t>
  </si>
  <si>
    <t>REFORMA NO UBS VILA DAS MERCES</t>
  </si>
  <si>
    <t>REFORMA NO UBS PQ BRISTOL</t>
  </si>
  <si>
    <t>REALIZAÇÃO DE EVENTO ROCK NA PRAÇA</t>
  </si>
  <si>
    <t>SM Cultura</t>
  </si>
  <si>
    <t>REFORMA, MELHORIAS E ADEQUAÇÕES NA AREA DE LAZER DO CONJUNTO HABITACIONAL CÍNGAPURA IMIGRANTES II</t>
  </si>
  <si>
    <t>Subprefeitura Vila Mariana</t>
  </si>
  <si>
    <t>REALIZAÇÃO DE EVENTO EM HOMENAGEM AO CHICO SCIENCE NA CASA DE CULTURA DO IPIRANGA</t>
  </si>
  <si>
    <t>REALIZAÇÃO DE EVENTO "CIRCUITO DE SKATE UNIVERSITÁRIO" PELA ASSOCIAÇÃO DE SKATE UNIVERSITÁRIO - CNPJ: 15.811.829/0001-41 - CONTATO: MARCO FERRAGINA - CELULAR: 9.8298.5134</t>
  </si>
  <si>
    <t>REALIZAÇÃO DE EVENTO "CAMPEONATO INTERNACIONAL DE JIU-JITSU POR EQUIPES" PELA ASSOCIAÇÃO PAULISTA ESPORTIVA CNPJ: 10.898.743/0001-84 - CONTATO: EDUARDO LEITÃO - CELULAR: 9.9145.9652</t>
  </si>
  <si>
    <t>REALIZAÇÃO DE EVENTO "TONY HAWK TOUR 2019" PELA ASSOCIAÇÃO DE SKATE UNIVERSITÁRIO -CNPJ: 15.811.829/0001-41 - CONTATO: MARCO FERRAGINA - CELULAR: 9.8298.5134</t>
  </si>
  <si>
    <t>REALIZAÇÃO DE EVENTOS ESPORTIVOS, CULTURAIS E SOCIAIS</t>
  </si>
  <si>
    <t>SM Turismo</t>
  </si>
  <si>
    <t>REALIZAÇÃO DE EVENTO "CLASSIC DAY" PELA ASSOCIAÇÃO DE SKATE UNIVERSITÁRIO - CNPJ Nº 15.811.829/0001-41 - CONTATO: MARCO FERRAGINA - CELULAR: 9.8298.5134</t>
  </si>
  <si>
    <t>REFORMA DE CAMPO DE FUTEBOL LOCALIZADO NO CDC UCRA - UNIÃO CULTURAL E RECREATIVA AMIZADE LOCALIZADO NA AVENIDA PRESIDENTE WILSON, 6.851 - VILA CARIOCA</t>
  </si>
  <si>
    <t>MELHORIAS PARA O HOSPITAL DO SERVIDOR PÚBLICO MUNICIPAL</t>
  </si>
  <si>
    <t>MELHORIAS PARA O HOSPITAL SANTA MARCELINA CIDADE TIRADENTES</t>
  </si>
  <si>
    <t>Realização de eventos pela Associação Paulista Desportiva</t>
  </si>
  <si>
    <t>Secretaria Municipal de Esportes e Lazer</t>
  </si>
  <si>
    <t>Reforma e Manutenção da Pista de Skate localizada no Endereço Praça Professor João Alves da Silva (Esquina da Rua George Eastman com Rua Ministro Nelson Hungria)</t>
  </si>
  <si>
    <t>Prefeitura Regional Butantã</t>
  </si>
  <si>
    <t xml:space="preserve">Reforma e manutenção da Unidade Básica de Saude (UBS) da Agua Funda localizada na Rua Rosa de Morais, 91 - Vila Água Funda, São Paulo </t>
  </si>
  <si>
    <t>Secretaria Municipal da Saude</t>
  </si>
  <si>
    <t>Aquisição de Insumos e Medicamentos pelo Instituto de Câncer Dr. Arnaldo</t>
  </si>
  <si>
    <t>Aquisição de insumos e medicamentos pelo Instituto Brasileiro de Controle ao Câncer</t>
  </si>
  <si>
    <t>Aquisição de Equipamentos para o Grupo de Apoio ao Adolescente e a Criança com Câncer</t>
  </si>
  <si>
    <t>Aquisição de Equipamentos para o Hospital do Servidor Publico Municipal</t>
  </si>
  <si>
    <t>Realização de Campeonato de Skate Vertical Pela Federação Paulista de Skate</t>
  </si>
  <si>
    <t>Implantação de Cobertura em Quadra de Gateball localizada no Clube da Comunidade Jardim São Vicente</t>
  </si>
  <si>
    <t>Obras e Serviço de Manutenção da Praça Oscar Pereira Rodrigues - Saracura, localizada nas Ruas Francesco Del Cossa, Jose Fernandes Caldas e dos Cariris Novos - Vila Livieiro</t>
  </si>
  <si>
    <t>Prefeitura Regional Ipiranga</t>
  </si>
  <si>
    <t>Implantação de equipamentos para terceira idade na rua Alhandra, esquina com a rua Cordão de São Francisco</t>
  </si>
  <si>
    <t>Prefeitura Regional São Miguel Paulista</t>
  </si>
  <si>
    <t>Aquisição de Equipamentos para o Hospital Infantil Menino Jesus</t>
  </si>
  <si>
    <t>Aquisição de Equipamentos para a OSS Santa Marcelina Hospital Cidade Tiradentes</t>
  </si>
  <si>
    <t>Implantação de carreta para o atendimento do idoso no programa doutor Saude</t>
  </si>
  <si>
    <t>Realização do evento Rock na Praça</t>
  </si>
  <si>
    <t>Secretaria Municipal de Cultura</t>
  </si>
  <si>
    <t>Reurbanização e requalificação da praça Bras Gonçalves</t>
  </si>
  <si>
    <t>Operação e Manutenção de Equipamentos Culturais</t>
  </si>
  <si>
    <t>Reforma pista de skate e requalificação de entorno</t>
  </si>
  <si>
    <t>Prefeitura Regional Santo Amaro</t>
  </si>
  <si>
    <t>Realização de Eventos Esportivos, Culturais e Sociais no Município de São Paulo</t>
  </si>
  <si>
    <t>Secretaria Especial de Relações Governamentais</t>
  </si>
  <si>
    <t>Realização de eventos esportivos, culturais e sociais com apoio da SPTURIS</t>
  </si>
  <si>
    <t>Reforma e manutenção do campo de futebol localizado no interior do Parque das Águas</t>
  </si>
  <si>
    <t>Secretaria Municipal de Serviços e Obras</t>
  </si>
  <si>
    <t>Realização de Eventos Esportivos na Ladeira do Museu do Ipiranga pela Associação de Skate Universitário</t>
  </si>
  <si>
    <t>Revitalização  da Praça João Rodrigues no Jardim da Saúde</t>
  </si>
  <si>
    <t>Prefeitura Regional do Ipiranga</t>
  </si>
  <si>
    <t>Realização de Campeonato de Skate Universitário pela Associação de Skate Universitário</t>
  </si>
  <si>
    <t>Realização de Eventos Esportivos pela Associação Paulista Desportiva</t>
  </si>
  <si>
    <t>Reforma na quadra poliesportiva e entorno localizado no Conjunto Habitacional Cingapura Imigrantes localizada na Avenida Abrao de Moraes, 1456 (Esquina com Av. Fagundes Filho) - Monte Alegre/Regional Vila Mariana</t>
  </si>
  <si>
    <t>Prefeitura Regional da Vila Mariana</t>
  </si>
  <si>
    <t>REFORMAS do  Conjunto Habitacional Cingapura Imigrantes II</t>
  </si>
  <si>
    <t>COHAB</t>
  </si>
  <si>
    <t>Reformas e Outras Melhorias na Praça Localizada entre a Rua Abagiba e Avenida Presidente Tancredo Neves</t>
  </si>
  <si>
    <t>Prefeitura Regional de Itaim Paulista</t>
  </si>
  <si>
    <t>Realização de campeonato na Pista de Skate da  saúde pela Associação de Skate Universitário- CNPJ 15.811.829/0001-41</t>
  </si>
  <si>
    <t>Realização do campeonato de skate "SLIDE LIGA BRASIL" pela Associação de Skate Universitário.</t>
  </si>
  <si>
    <t>Realização de eventos Esportivos, Culturais e Sociais</t>
  </si>
  <si>
    <t>Casa Civil</t>
  </si>
  <si>
    <t>Realização de Eventos Esportivos, Culturais e Sociais</t>
  </si>
  <si>
    <t>x</t>
  </si>
  <si>
    <t>Emendas ao Orçamento 2017 Acolhidas</t>
  </si>
  <si>
    <t>Vereador George Hato</t>
  </si>
  <si>
    <t>Emendas ao Orçamento 2019 Acolhidas</t>
  </si>
  <si>
    <t>Emendas ao Orçamento 2018 Acolhidas</t>
  </si>
  <si>
    <t>Emendas ao Orçamento 2017 Liberadas</t>
  </si>
  <si>
    <t>Emendas ao Orçamento 2018 Liberadas</t>
  </si>
  <si>
    <t>Emendas ao Orçamento 2019 Liberadas</t>
  </si>
  <si>
    <t>ORGÃO EXECUTOR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</si>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</sst>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4" xfId="0" applyFont="1" applyBorder="1"/>
    <xf numFmtId="1" fontId="0" fillId="0" borderId="5" xfId="0" applyNumberFormat="1" applyBorder="1"/>
    <xf numFmtId="164" fontId="0" fillId="0" borderId="5" xfId="0" applyNumberFormat="1" applyBorder="1"/>
    <xf numFmtId="1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/>
    <xf numFmtId="0" fontId="2" fillId="0" borderId="7" xfId="0" applyFont="1" applyFill="1" applyBorder="1"/>
    <xf numFmtId="1" fontId="0" fillId="0" borderId="8" xfId="0" applyNumberFormat="1" applyBorder="1"/>
    <xf numFmtId="164" fontId="0" fillId="0" borderId="8" xfId="0" applyNumberFormat="1" applyBorder="1"/>
    <xf numFmtId="1" fontId="0" fillId="0" borderId="8" xfId="0" applyNumberFormat="1" applyBorder="1" applyAlignment="1">
      <alignment horizontal="center"/>
    </xf>
    <xf numFmtId="164" fontId="0" fillId="0" borderId="9" xfId="0" applyNumberFormat="1" applyBorder="1"/>
    <xf numFmtId="0" fontId="4" fillId="0" borderId="5" xfId="0" applyFont="1" applyBorder="1" applyAlignment="1" applyProtection="1">
      <alignment horizontal="center" vertical="center" wrapText="1"/>
      <protection hidden="1"/>
    </xf>
    <xf numFmtId="164" fontId="4" fillId="0" borderId="5" xfId="0" applyNumberFormat="1" applyFont="1" applyBorder="1" applyAlignment="1" applyProtection="1">
      <alignment horizontal="center" vertical="center"/>
      <protection hidden="1"/>
    </xf>
    <xf numFmtId="0" fontId="0" fillId="4" borderId="5" xfId="0" applyFill="1" applyBorder="1" applyAlignment="1">
      <alignment horizontal="center" vertical="center" wrapText="1"/>
    </xf>
    <xf numFmtId="4" fontId="1" fillId="4" borderId="5" xfId="1" applyNumberFormat="1" applyFon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4" fontId="0" fillId="0" borderId="0" xfId="0" applyNumberFormat="1"/>
    <xf numFmtId="8" fontId="0" fillId="0" borderId="0" xfId="0" applyNumberFormat="1" applyFill="1" applyBorder="1" applyAlignment="1">
      <alignment horizontal="center" vertical="center" wrapText="1"/>
    </xf>
    <xf numFmtId="8" fontId="0" fillId="0" borderId="0" xfId="0" applyNumberFormat="1"/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/>
    <xf numFmtId="164" fontId="4" fillId="0" borderId="11" xfId="0" applyNumberFormat="1" applyFont="1" applyFill="1" applyBorder="1" applyAlignment="1" applyProtection="1">
      <alignment horizontal="center" vertical="center"/>
      <protection hidden="1"/>
    </xf>
    <xf numFmtId="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'2017'!$E$27:$E$34</c:f>
              <c:strCache>
                <c:ptCount val="8"/>
                <c:pt idx="0">
                  <c:v>Prefeitura Regional Butantã</c:v>
                </c:pt>
                <c:pt idx="1">
                  <c:v>Prefeitura Regional Butantã</c:v>
                </c:pt>
                <c:pt idx="2">
                  <c:v>Prefeitura Regional Santo Amaro</c:v>
                </c:pt>
                <c:pt idx="3">
                  <c:v>Secretaria Municipal de Cultura</c:v>
                </c:pt>
                <c:pt idx="4">
                  <c:v>Prefeitura Regional Ipiranga</c:v>
                </c:pt>
                <c:pt idx="5">
                  <c:v>Secretaria Especial de Relações Governamentais</c:v>
                </c:pt>
                <c:pt idx="6">
                  <c:v>Secretaria Municipal de Esportes e Lazer</c:v>
                </c:pt>
                <c:pt idx="7">
                  <c:v>Secretaria Municipal da Saude</c:v>
                </c:pt>
              </c:strCache>
            </c:strRef>
          </c:cat>
          <c:val>
            <c:numRef>
              <c:f>'2017'!$F$27:$F$34</c:f>
              <c:numCache>
                <c:formatCode>#,##0.00</c:formatCode>
                <c:ptCount val="8"/>
                <c:pt idx="0">
                  <c:v>30000</c:v>
                </c:pt>
                <c:pt idx="1">
                  <c:v>30000</c:v>
                </c:pt>
                <c:pt idx="2">
                  <c:v>45000</c:v>
                </c:pt>
                <c:pt idx="3">
                  <c:v>120000</c:v>
                </c:pt>
                <c:pt idx="4">
                  <c:v>270181</c:v>
                </c:pt>
                <c:pt idx="5">
                  <c:v>281318</c:v>
                </c:pt>
                <c:pt idx="6">
                  <c:v>568181</c:v>
                </c:pt>
                <c:pt idx="7">
                  <c:v>650000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C-4BF4-8754-4B59681E5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9085232"/>
        <c:axId val="259082320"/>
      </c:barChart>
      <c:catAx>
        <c:axId val="25908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9082320"/>
        <c:crosses val="autoZero"/>
        <c:auto val="1"/>
        <c:lblAlgn val="ctr"/>
        <c:lblOffset val="100"/>
        <c:noMultiLvlLbl val="0"/>
      </c:catAx>
      <c:valAx>
        <c:axId val="25908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5908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'2018'!$E$18:$E$24</c:f>
              <c:strCache>
                <c:ptCount val="7"/>
                <c:pt idx="0">
                  <c:v>Secretaria Municipal de Serviços e Obras</c:v>
                </c:pt>
                <c:pt idx="1">
                  <c:v>Casa Civil</c:v>
                </c:pt>
                <c:pt idx="2">
                  <c:v>Secretaria Municipal de Esportes e Lazer</c:v>
                </c:pt>
                <c:pt idx="3">
                  <c:v>Prefeitura Regional do Ipiranga</c:v>
                </c:pt>
                <c:pt idx="4">
                  <c:v>Prefeitura Regional de Itaim Paulista</c:v>
                </c:pt>
                <c:pt idx="5">
                  <c:v>Prefeitura Regional da Vila Mariana</c:v>
                </c:pt>
                <c:pt idx="6">
                  <c:v>COHAB</c:v>
                </c:pt>
              </c:strCache>
            </c:strRef>
          </c:cat>
          <c:val>
            <c:numRef>
              <c:f>'2018'!$F$18:$F$24</c:f>
              <c:numCache>
                <c:formatCode>"R$"#,##0.00_);[Red]\("R$"#,##0.00\)</c:formatCode>
                <c:ptCount val="7"/>
                <c:pt idx="0">
                  <c:v>1350000</c:v>
                </c:pt>
                <c:pt idx="1">
                  <c:v>569545</c:v>
                </c:pt>
                <c:pt idx="2">
                  <c:v>336818</c:v>
                </c:pt>
                <c:pt idx="3">
                  <c:v>150000</c:v>
                </c:pt>
                <c:pt idx="4">
                  <c:v>127272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A-428E-9042-7FCA70E71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591808"/>
        <c:axId val="131761216"/>
      </c:barChart>
      <c:catAx>
        <c:axId val="11759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1761216"/>
        <c:crosses val="autoZero"/>
        <c:auto val="1"/>
        <c:lblAlgn val="ctr"/>
        <c:lblOffset val="100"/>
        <c:noMultiLvlLbl val="0"/>
      </c:catAx>
      <c:valAx>
        <c:axId val="131761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59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'2019'!$E$20:$E$24</c:f>
              <c:strCache>
                <c:ptCount val="5"/>
                <c:pt idx="0">
                  <c:v>SM Saúde</c:v>
                </c:pt>
                <c:pt idx="1">
                  <c:v>SM Esportes e Lazer</c:v>
                </c:pt>
                <c:pt idx="2">
                  <c:v>SM Turismo</c:v>
                </c:pt>
                <c:pt idx="3">
                  <c:v>Subprefeitura Vila Mariana</c:v>
                </c:pt>
                <c:pt idx="4">
                  <c:v>SM Cultura</c:v>
                </c:pt>
              </c:strCache>
            </c:strRef>
          </c:cat>
          <c:val>
            <c:numRef>
              <c:f>'2019'!$F$20:$F$24</c:f>
              <c:numCache>
                <c:formatCode>"R$"\ #,##0.00</c:formatCode>
                <c:ptCount val="5"/>
                <c:pt idx="0">
                  <c:v>1355000</c:v>
                </c:pt>
                <c:pt idx="1">
                  <c:v>985000</c:v>
                </c:pt>
                <c:pt idx="2">
                  <c:v>500000</c:v>
                </c:pt>
                <c:pt idx="3">
                  <c:v>50000</c:v>
                </c:pt>
                <c:pt idx="4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2E-455D-A15F-A7DE17A9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0961872"/>
        <c:axId val="260964368"/>
      </c:barChart>
      <c:catAx>
        <c:axId val="260961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0964368"/>
        <c:crosses val="autoZero"/>
        <c:auto val="1"/>
        <c:lblAlgn val="ctr"/>
        <c:lblOffset val="100"/>
        <c:noMultiLvlLbl val="0"/>
      </c:catAx>
      <c:valAx>
        <c:axId val="26096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6096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123826</xdr:colOff>
      <xdr:row>35</xdr:row>
      <xdr:rowOff>76199</xdr:rowOff>
    </xdr:from>
    <xdr:to>
      <xdr:col>5</xdr:col>
      <xdr:colOff>523875</xdr:colOff>
      <xdr:row>48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25</xdr:row>
      <xdr:rowOff>76200</xdr:rowOff>
    </xdr:from>
    <xdr:to>
      <xdr:col>5</xdr:col>
      <xdr:colOff>952501</xdr:colOff>
      <xdr:row>38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25</xdr:row>
      <xdr:rowOff>114299</xdr:rowOff>
    </xdr:from>
    <xdr:to>
      <xdr:col>4</xdr:col>
      <xdr:colOff>6943725</xdr:colOff>
      <xdr:row>35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5" x14ac:dyDescent="0.25"/>
  <cols>
    <col min="5" max="5" width="14.42578125" bestFit="1" customWidth="1"/>
    <col min="7" max="7" width="11.7109375" bestFit="1" customWidth="1"/>
  </cols>
  <sheetData>
    <row r="1" spans="1:7" ht="15.75" thickTop="1" x14ac:dyDescent="0.25">
      <c r="A1" s="38" t="s">
        <v>0</v>
      </c>
      <c r="B1" s="39"/>
      <c r="C1" s="39"/>
      <c r="D1" s="39"/>
      <c r="E1" s="39"/>
      <c r="F1" s="39"/>
      <c r="G1" s="40"/>
    </row>
    <row r="2" spans="1:7" x14ac:dyDescent="0.25">
      <c r="A2" s="41" t="s">
        <v>1</v>
      </c>
      <c r="B2" s="42"/>
      <c r="C2" s="42"/>
      <c r="D2" s="42"/>
      <c r="E2" s="42"/>
      <c r="F2" s="42"/>
      <c r="G2" s="43"/>
    </row>
    <row r="3" spans="1:7" x14ac:dyDescent="0.25">
      <c r="A3" s="1"/>
      <c r="B3" s="44" t="s">
        <v>2</v>
      </c>
      <c r="C3" s="44"/>
      <c r="D3" s="44" t="s">
        <v>3</v>
      </c>
      <c r="E3" s="44"/>
      <c r="F3" s="44" t="s">
        <v>4</v>
      </c>
      <c r="G3" s="45"/>
    </row>
    <row r="4" spans="1:7" x14ac:dyDescent="0.25">
      <c r="A4" s="2" t="s">
        <v>5</v>
      </c>
      <c r="B4" s="3" t="s">
        <v>6</v>
      </c>
      <c r="C4" s="3" t="s">
        <v>7</v>
      </c>
      <c r="D4" s="3" t="s">
        <v>6</v>
      </c>
      <c r="E4" s="3" t="s">
        <v>7</v>
      </c>
      <c r="F4" s="3" t="s">
        <v>6</v>
      </c>
      <c r="G4" s="4" t="s">
        <v>7</v>
      </c>
    </row>
    <row r="5" spans="1:7" x14ac:dyDescent="0.25">
      <c r="A5" s="5">
        <v>2017</v>
      </c>
      <c r="B5" s="22" t="s">
        <v>74</v>
      </c>
      <c r="C5" s="23" t="s">
        <v>74</v>
      </c>
      <c r="D5" s="6">
        <v>19</v>
      </c>
      <c r="E5" s="7">
        <v>2943180</v>
      </c>
      <c r="F5" s="8">
        <v>22</v>
      </c>
      <c r="G5" s="9">
        <v>1994680</v>
      </c>
    </row>
    <row r="6" spans="1:7" x14ac:dyDescent="0.25">
      <c r="A6" s="5">
        <v>2018</v>
      </c>
      <c r="B6" s="22" t="s">
        <v>74</v>
      </c>
      <c r="C6" s="23" t="s">
        <v>74</v>
      </c>
      <c r="D6" s="6">
        <v>19</v>
      </c>
      <c r="E6" s="7">
        <v>3000000</v>
      </c>
      <c r="F6" s="8">
        <v>13</v>
      </c>
      <c r="G6" s="9">
        <v>2733635</v>
      </c>
    </row>
    <row r="7" spans="1:7" x14ac:dyDescent="0.25">
      <c r="A7" s="5">
        <v>2019</v>
      </c>
      <c r="B7" s="22" t="s">
        <v>74</v>
      </c>
      <c r="C7" s="23" t="s">
        <v>74</v>
      </c>
      <c r="D7" s="6">
        <v>1</v>
      </c>
      <c r="E7" s="7">
        <v>4000000</v>
      </c>
      <c r="F7" s="8">
        <v>15</v>
      </c>
      <c r="G7" s="9">
        <v>2920000</v>
      </c>
    </row>
    <row r="8" spans="1:7" ht="15.75" thickBot="1" x14ac:dyDescent="0.3">
      <c r="A8" s="10">
        <v>2020</v>
      </c>
      <c r="B8" s="24" t="s">
        <v>74</v>
      </c>
      <c r="C8" s="25" t="s">
        <v>74</v>
      </c>
      <c r="D8" s="11"/>
      <c r="E8" s="12"/>
      <c r="F8" s="13"/>
      <c r="G8" s="14"/>
    </row>
    <row r="9" spans="1:7" ht="15.75" thickTop="1" x14ac:dyDescent="0.25"/>
  </sheetData>
  <mergeCells count="5">
    <mergeCell ref="A1:G1"/>
    <mergeCell ref="A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C1"/>
    </sheetView>
  </sheetViews>
  <sheetFormatPr defaultColWidth="23.5703125" defaultRowHeight="15" x14ac:dyDescent="0.25"/>
  <cols>
    <col min="1" max="1" width="8.28515625" customWidth="1"/>
    <col min="2" max="2" width="14.42578125" bestFit="1" customWidth="1"/>
    <col min="3" max="3" width="15" customWidth="1"/>
    <col min="4" max="4" width="3.5703125" customWidth="1"/>
    <col min="5" max="5" width="91.85546875" bestFit="1" customWidth="1"/>
    <col min="6" max="6" width="11.7109375" bestFit="1" customWidth="1"/>
    <col min="7" max="7" width="22.140625" bestFit="1" customWidth="1"/>
  </cols>
  <sheetData>
    <row r="1" spans="1:7" x14ac:dyDescent="0.25">
      <c r="A1" s="46" t="s">
        <v>76</v>
      </c>
      <c r="B1" s="46"/>
      <c r="C1" s="46"/>
      <c r="D1" s="26"/>
      <c r="E1" s="46" t="s">
        <v>76</v>
      </c>
      <c r="F1" s="46"/>
      <c r="G1" s="46"/>
    </row>
    <row r="2" spans="1:7" x14ac:dyDescent="0.25">
      <c r="A2" s="46" t="s">
        <v>75</v>
      </c>
      <c r="B2" s="46"/>
      <c r="C2" s="46"/>
      <c r="D2" s="28"/>
      <c r="E2" s="47" t="s">
        <v>79</v>
      </c>
      <c r="F2" s="47"/>
      <c r="G2" s="47"/>
    </row>
    <row r="3" spans="1:7" ht="30" x14ac:dyDescent="0.25">
      <c r="A3" s="29">
        <v>19</v>
      </c>
      <c r="B3" s="23">
        <v>2943180</v>
      </c>
      <c r="C3" s="30"/>
      <c r="E3" s="17" t="s">
        <v>28</v>
      </c>
      <c r="F3" s="18">
        <v>90909</v>
      </c>
      <c r="G3" s="17" t="s">
        <v>29</v>
      </c>
    </row>
    <row r="4" spans="1:7" ht="30" x14ac:dyDescent="0.25">
      <c r="E4" s="17" t="s">
        <v>30</v>
      </c>
      <c r="F4" s="18">
        <v>30000</v>
      </c>
      <c r="G4" s="17" t="s">
        <v>31</v>
      </c>
    </row>
    <row r="5" spans="1:7" ht="30" x14ac:dyDescent="0.25">
      <c r="E5" s="17" t="s">
        <v>32</v>
      </c>
      <c r="F5" s="18">
        <v>50000</v>
      </c>
      <c r="G5" s="17" t="s">
        <v>33</v>
      </c>
    </row>
    <row r="6" spans="1:7" ht="30" x14ac:dyDescent="0.25">
      <c r="E6" s="17" t="s">
        <v>34</v>
      </c>
      <c r="F6" s="18">
        <v>50000</v>
      </c>
      <c r="G6" s="17" t="s">
        <v>33</v>
      </c>
    </row>
    <row r="7" spans="1:7" ht="30" x14ac:dyDescent="0.25">
      <c r="E7" s="17" t="s">
        <v>35</v>
      </c>
      <c r="F7" s="18">
        <v>50000</v>
      </c>
      <c r="G7" s="17" t="s">
        <v>33</v>
      </c>
    </row>
    <row r="8" spans="1:7" ht="30" x14ac:dyDescent="0.25">
      <c r="E8" s="17" t="s">
        <v>36</v>
      </c>
      <c r="F8" s="18">
        <v>50000</v>
      </c>
      <c r="G8" s="17" t="s">
        <v>33</v>
      </c>
    </row>
    <row r="9" spans="1:7" ht="30" x14ac:dyDescent="0.25">
      <c r="E9" s="17" t="s">
        <v>37</v>
      </c>
      <c r="F9" s="18">
        <v>50000</v>
      </c>
      <c r="G9" s="17" t="s">
        <v>33</v>
      </c>
    </row>
    <row r="10" spans="1:7" ht="30" x14ac:dyDescent="0.25">
      <c r="E10" s="17" t="s">
        <v>38</v>
      </c>
      <c r="F10" s="18">
        <v>90909</v>
      </c>
      <c r="G10" s="17" t="s">
        <v>29</v>
      </c>
    </row>
    <row r="11" spans="1:7" ht="30" x14ac:dyDescent="0.25">
      <c r="E11" s="17" t="s">
        <v>39</v>
      </c>
      <c r="F11" s="18">
        <v>386363</v>
      </c>
      <c r="G11" s="17" t="s">
        <v>29</v>
      </c>
    </row>
    <row r="12" spans="1:7" ht="30" x14ac:dyDescent="0.25">
      <c r="E12" s="17" t="s">
        <v>40</v>
      </c>
      <c r="F12" s="18">
        <v>232681</v>
      </c>
      <c r="G12" s="17" t="s">
        <v>41</v>
      </c>
    </row>
    <row r="13" spans="1:7" ht="30" x14ac:dyDescent="0.25">
      <c r="E13" s="17" t="s">
        <v>42</v>
      </c>
      <c r="F13" s="18">
        <v>30000</v>
      </c>
      <c r="G13" s="17" t="s">
        <v>43</v>
      </c>
    </row>
    <row r="14" spans="1:7" ht="30" x14ac:dyDescent="0.25">
      <c r="E14" s="17" t="s">
        <v>44</v>
      </c>
      <c r="F14" s="18">
        <v>50000</v>
      </c>
      <c r="G14" s="17" t="s">
        <v>33</v>
      </c>
    </row>
    <row r="15" spans="1:7" ht="30" x14ac:dyDescent="0.25">
      <c r="E15" s="17" t="s">
        <v>45</v>
      </c>
      <c r="F15" s="18">
        <v>50000</v>
      </c>
      <c r="G15" s="17" t="s">
        <v>33</v>
      </c>
    </row>
    <row r="16" spans="1:7" ht="30" x14ac:dyDescent="0.25">
      <c r="E16" s="17" t="s">
        <v>46</v>
      </c>
      <c r="F16" s="19">
        <v>300000</v>
      </c>
      <c r="G16" s="17" t="s">
        <v>33</v>
      </c>
    </row>
    <row r="17" spans="5:7" ht="30" x14ac:dyDescent="0.25">
      <c r="E17" s="17" t="s">
        <v>47</v>
      </c>
      <c r="F17" s="19">
        <v>100000</v>
      </c>
      <c r="G17" s="17" t="s">
        <v>48</v>
      </c>
    </row>
    <row r="18" spans="5:7" ht="30" x14ac:dyDescent="0.25">
      <c r="E18" s="17" t="s">
        <v>49</v>
      </c>
      <c r="F18" s="19">
        <v>37500</v>
      </c>
      <c r="G18" s="17" t="s">
        <v>41</v>
      </c>
    </row>
    <row r="19" spans="5:7" ht="30" x14ac:dyDescent="0.25">
      <c r="E19" s="17" t="s">
        <v>50</v>
      </c>
      <c r="F19" s="19">
        <v>20000</v>
      </c>
      <c r="G19" s="17" t="s">
        <v>48</v>
      </c>
    </row>
    <row r="20" spans="5:7" ht="30" x14ac:dyDescent="0.25">
      <c r="E20" s="17" t="s">
        <v>51</v>
      </c>
      <c r="F20" s="19">
        <v>45000</v>
      </c>
      <c r="G20" s="17" t="s">
        <v>52</v>
      </c>
    </row>
    <row r="21" spans="5:7" ht="45" x14ac:dyDescent="0.25">
      <c r="E21" s="17" t="s">
        <v>53</v>
      </c>
      <c r="F21" s="18">
        <v>191318</v>
      </c>
      <c r="G21" s="17" t="s">
        <v>54</v>
      </c>
    </row>
    <row r="22" spans="5:7" ht="45" x14ac:dyDescent="0.25">
      <c r="E22" s="17" t="s">
        <v>53</v>
      </c>
      <c r="F22" s="19">
        <v>20000</v>
      </c>
      <c r="G22" s="17" t="s">
        <v>54</v>
      </c>
    </row>
    <row r="23" spans="5:7" ht="45" x14ac:dyDescent="0.25">
      <c r="E23" s="17" t="s">
        <v>55</v>
      </c>
      <c r="F23" s="19">
        <v>40000</v>
      </c>
      <c r="G23" s="17" t="s">
        <v>54</v>
      </c>
    </row>
    <row r="24" spans="5:7" ht="45" x14ac:dyDescent="0.25">
      <c r="E24" s="17" t="s">
        <v>55</v>
      </c>
      <c r="F24" s="19">
        <v>30000</v>
      </c>
      <c r="G24" s="17" t="s">
        <v>54</v>
      </c>
    </row>
    <row r="26" spans="5:7" x14ac:dyDescent="0.25">
      <c r="E26" s="27" t="s">
        <v>82</v>
      </c>
      <c r="F26" s="27" t="s">
        <v>83</v>
      </c>
    </row>
    <row r="27" spans="5:7" x14ac:dyDescent="0.25">
      <c r="E27" s="17" t="s">
        <v>31</v>
      </c>
      <c r="F27" s="31">
        <v>30000</v>
      </c>
    </row>
    <row r="28" spans="5:7" x14ac:dyDescent="0.25">
      <c r="E28" s="17" t="s">
        <v>31</v>
      </c>
      <c r="F28" s="31">
        <v>30000</v>
      </c>
    </row>
    <row r="29" spans="5:7" x14ac:dyDescent="0.25">
      <c r="E29" s="17" t="s">
        <v>52</v>
      </c>
      <c r="F29" s="31">
        <v>45000</v>
      </c>
    </row>
    <row r="30" spans="5:7" x14ac:dyDescent="0.25">
      <c r="E30" s="17" t="s">
        <v>48</v>
      </c>
      <c r="F30" s="31">
        <v>120000</v>
      </c>
    </row>
    <row r="31" spans="5:7" x14ac:dyDescent="0.25">
      <c r="E31" s="17" t="s">
        <v>41</v>
      </c>
      <c r="F31" s="31">
        <v>270181</v>
      </c>
    </row>
    <row r="32" spans="5:7" x14ac:dyDescent="0.25">
      <c r="E32" s="17" t="s">
        <v>54</v>
      </c>
      <c r="F32" s="31">
        <v>281318</v>
      </c>
    </row>
    <row r="33" spans="5:6" x14ac:dyDescent="0.25">
      <c r="E33" s="17" t="s">
        <v>29</v>
      </c>
      <c r="F33" s="31">
        <v>568181</v>
      </c>
    </row>
    <row r="34" spans="5:6" x14ac:dyDescent="0.25">
      <c r="E34" s="17" t="s">
        <v>33</v>
      </c>
      <c r="F34" s="31">
        <v>650000</v>
      </c>
    </row>
    <row r="35" spans="5:6" x14ac:dyDescent="0.25">
      <c r="F35" s="31">
        <f>SUM(F27:F34)</f>
        <v>1994680</v>
      </c>
    </row>
  </sheetData>
  <mergeCells count="4">
    <mergeCell ref="A1:C1"/>
    <mergeCell ref="A2:C2"/>
    <mergeCell ref="E1:G1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>
      <selection sqref="A1:C1"/>
    </sheetView>
  </sheetViews>
  <sheetFormatPr defaultRowHeight="15" x14ac:dyDescent="0.25"/>
  <cols>
    <col min="1" max="1" width="7" customWidth="1"/>
    <col min="2" max="2" width="11.7109375" bestFit="1" customWidth="1"/>
    <col min="3" max="3" width="17" customWidth="1"/>
    <col min="4" max="4" width="2.7109375" customWidth="1"/>
    <col min="5" max="5" width="85.140625" customWidth="1"/>
    <col min="6" max="6" width="14.42578125" bestFit="1" customWidth="1"/>
    <col min="7" max="7" width="37.42578125" bestFit="1" customWidth="1"/>
    <col min="8" max="8" width="43.5703125" customWidth="1"/>
  </cols>
  <sheetData>
    <row r="1" spans="1:7" x14ac:dyDescent="0.25">
      <c r="A1" s="46" t="s">
        <v>76</v>
      </c>
      <c r="B1" s="46"/>
      <c r="C1" s="46"/>
      <c r="D1" s="27"/>
      <c r="E1" s="46" t="s">
        <v>76</v>
      </c>
      <c r="F1" s="46"/>
      <c r="G1" s="46"/>
    </row>
    <row r="2" spans="1:7" x14ac:dyDescent="0.25">
      <c r="A2" s="48" t="s">
        <v>78</v>
      </c>
      <c r="B2" s="48"/>
      <c r="C2" s="48"/>
      <c r="D2" s="28"/>
      <c r="E2" s="46" t="s">
        <v>80</v>
      </c>
      <c r="F2" s="46"/>
      <c r="G2" s="46"/>
    </row>
    <row r="3" spans="1:7" x14ac:dyDescent="0.25">
      <c r="A3" s="29">
        <v>19</v>
      </c>
      <c r="B3" s="37">
        <v>3000000</v>
      </c>
      <c r="E3" s="20" t="s">
        <v>56</v>
      </c>
      <c r="F3" s="21">
        <v>1350000</v>
      </c>
      <c r="G3" s="20" t="s">
        <v>57</v>
      </c>
    </row>
    <row r="4" spans="1:7" ht="30" x14ac:dyDescent="0.25">
      <c r="E4" s="20" t="s">
        <v>58</v>
      </c>
      <c r="F4" s="21">
        <v>81818</v>
      </c>
      <c r="G4" s="20" t="s">
        <v>29</v>
      </c>
    </row>
    <row r="5" spans="1:7" x14ac:dyDescent="0.25">
      <c r="E5" s="20" t="s">
        <v>59</v>
      </c>
      <c r="F5" s="21">
        <v>150000</v>
      </c>
      <c r="G5" s="20" t="s">
        <v>60</v>
      </c>
    </row>
    <row r="6" spans="1:7" x14ac:dyDescent="0.25">
      <c r="E6" s="20" t="s">
        <v>61</v>
      </c>
      <c r="F6" s="21">
        <v>65000</v>
      </c>
      <c r="G6" s="20" t="s">
        <v>29</v>
      </c>
    </row>
    <row r="7" spans="1:7" x14ac:dyDescent="0.25">
      <c r="E7" s="20" t="s">
        <v>62</v>
      </c>
      <c r="F7" s="21">
        <v>100000</v>
      </c>
      <c r="G7" s="20" t="s">
        <v>29</v>
      </c>
    </row>
    <row r="8" spans="1:7" ht="45" x14ac:dyDescent="0.25">
      <c r="E8" s="20" t="s">
        <v>63</v>
      </c>
      <c r="F8" s="21">
        <v>100000</v>
      </c>
      <c r="G8" s="20" t="s">
        <v>64</v>
      </c>
    </row>
    <row r="9" spans="1:7" x14ac:dyDescent="0.25">
      <c r="E9" s="20" t="s">
        <v>65</v>
      </c>
      <c r="F9" s="21">
        <v>100000</v>
      </c>
      <c r="G9" s="20" t="s">
        <v>66</v>
      </c>
    </row>
    <row r="10" spans="1:7" ht="30" x14ac:dyDescent="0.25">
      <c r="E10" s="20" t="s">
        <v>67</v>
      </c>
      <c r="F10" s="21">
        <v>127272</v>
      </c>
      <c r="G10" s="20" t="s">
        <v>68</v>
      </c>
    </row>
    <row r="11" spans="1:7" ht="30" x14ac:dyDescent="0.25">
      <c r="E11" s="20" t="s">
        <v>69</v>
      </c>
      <c r="F11" s="21">
        <v>50000</v>
      </c>
      <c r="G11" s="20" t="s">
        <v>29</v>
      </c>
    </row>
    <row r="12" spans="1:7" ht="30" x14ac:dyDescent="0.25">
      <c r="E12" s="20" t="s">
        <v>70</v>
      </c>
      <c r="F12" s="21">
        <v>40000</v>
      </c>
      <c r="G12" s="20" t="s">
        <v>29</v>
      </c>
    </row>
    <row r="13" spans="1:7" x14ac:dyDescent="0.25">
      <c r="E13" s="20" t="s">
        <v>71</v>
      </c>
      <c r="F13" s="21">
        <v>420000</v>
      </c>
      <c r="G13" s="20" t="s">
        <v>72</v>
      </c>
    </row>
    <row r="14" spans="1:7" x14ac:dyDescent="0.25">
      <c r="E14" s="20" t="s">
        <v>73</v>
      </c>
      <c r="F14" s="21">
        <v>100000</v>
      </c>
      <c r="G14" s="20" t="s">
        <v>72</v>
      </c>
    </row>
    <row r="15" spans="1:7" x14ac:dyDescent="0.25">
      <c r="E15" s="20" t="s">
        <v>73</v>
      </c>
      <c r="F15" s="21">
        <v>49545</v>
      </c>
      <c r="G15" s="20" t="s">
        <v>72</v>
      </c>
    </row>
    <row r="17" spans="5:6" x14ac:dyDescent="0.25">
      <c r="E17" s="27" t="s">
        <v>82</v>
      </c>
      <c r="F17" s="27" t="s">
        <v>83</v>
      </c>
    </row>
    <row r="18" spans="5:6" x14ac:dyDescent="0.25">
      <c r="E18" s="20" t="s">
        <v>57</v>
      </c>
      <c r="F18" s="21">
        <v>1350000</v>
      </c>
    </row>
    <row r="19" spans="5:6" x14ac:dyDescent="0.25">
      <c r="E19" s="20" t="s">
        <v>72</v>
      </c>
      <c r="F19" s="32">
        <v>569545</v>
      </c>
    </row>
    <row r="20" spans="5:6" x14ac:dyDescent="0.25">
      <c r="E20" s="20" t="s">
        <v>29</v>
      </c>
      <c r="F20" s="32">
        <v>336818</v>
      </c>
    </row>
    <row r="21" spans="5:6" x14ac:dyDescent="0.25">
      <c r="E21" s="20" t="s">
        <v>60</v>
      </c>
      <c r="F21" s="21">
        <v>150000</v>
      </c>
    </row>
    <row r="22" spans="5:6" x14ac:dyDescent="0.25">
      <c r="E22" s="20" t="s">
        <v>68</v>
      </c>
      <c r="F22" s="21">
        <v>127272</v>
      </c>
    </row>
    <row r="23" spans="5:6" x14ac:dyDescent="0.25">
      <c r="E23" s="20" t="s">
        <v>64</v>
      </c>
      <c r="F23" s="21">
        <v>100000</v>
      </c>
    </row>
    <row r="24" spans="5:6" x14ac:dyDescent="0.25">
      <c r="E24" s="20" t="s">
        <v>66</v>
      </c>
      <c r="F24" s="21">
        <v>100000</v>
      </c>
    </row>
    <row r="25" spans="5:6" x14ac:dyDescent="0.25">
      <c r="F25" s="33">
        <f>SUM(F18:F24)</f>
        <v>2733635</v>
      </c>
    </row>
  </sheetData>
  <mergeCells count="4">
    <mergeCell ref="A1:C1"/>
    <mergeCell ref="A2:C2"/>
    <mergeCell ref="E1:G1"/>
    <mergeCell ref="E2:G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workbookViewId="0">
      <selection activeCell="B3" sqref="B3"/>
    </sheetView>
  </sheetViews>
  <sheetFormatPr defaultRowHeight="15" x14ac:dyDescent="0.25"/>
  <cols>
    <col min="1" max="1" width="3.85546875" customWidth="1"/>
    <col min="2" max="2" width="11.7109375" bestFit="1" customWidth="1"/>
    <col min="3" max="3" width="23.5703125" customWidth="1"/>
    <col min="4" max="4" width="2.42578125" customWidth="1"/>
    <col min="5" max="5" width="106.140625" bestFit="1" customWidth="1"/>
    <col min="6" max="6" width="18.140625" bestFit="1" customWidth="1"/>
    <col min="7" max="7" width="25.140625" bestFit="1" customWidth="1"/>
  </cols>
  <sheetData>
    <row r="1" spans="1:7" x14ac:dyDescent="0.25">
      <c r="A1" s="46" t="s">
        <v>76</v>
      </c>
      <c r="B1" s="46"/>
      <c r="C1" s="46"/>
      <c r="E1" s="46" t="s">
        <v>76</v>
      </c>
      <c r="F1" s="46"/>
      <c r="G1" s="46"/>
    </row>
    <row r="2" spans="1:7" x14ac:dyDescent="0.25">
      <c r="A2" s="48" t="s">
        <v>77</v>
      </c>
      <c r="B2" s="48"/>
      <c r="C2" s="48"/>
      <c r="E2" s="46" t="s">
        <v>81</v>
      </c>
      <c r="F2" s="46"/>
      <c r="G2" s="46"/>
    </row>
    <row r="3" spans="1:7" ht="30" x14ac:dyDescent="0.25">
      <c r="A3">
        <v>1</v>
      </c>
      <c r="B3" s="31">
        <v>4000000</v>
      </c>
      <c r="E3" s="15" t="s">
        <v>8</v>
      </c>
      <c r="F3" s="16">
        <v>120000</v>
      </c>
      <c r="G3" s="15" t="s">
        <v>9</v>
      </c>
    </row>
    <row r="4" spans="1:7" x14ac:dyDescent="0.25">
      <c r="E4" s="15" t="s">
        <v>10</v>
      </c>
      <c r="F4" s="16">
        <v>400000</v>
      </c>
      <c r="G4" s="15" t="s">
        <v>11</v>
      </c>
    </row>
    <row r="5" spans="1:7" x14ac:dyDescent="0.25">
      <c r="E5" s="15" t="s">
        <v>12</v>
      </c>
      <c r="F5" s="16">
        <v>405000</v>
      </c>
      <c r="G5" s="15" t="s">
        <v>11</v>
      </c>
    </row>
    <row r="6" spans="1:7" x14ac:dyDescent="0.25">
      <c r="E6" s="15" t="s">
        <v>13</v>
      </c>
      <c r="F6" s="16">
        <v>280000</v>
      </c>
      <c r="G6" s="15" t="s">
        <v>11</v>
      </c>
    </row>
    <row r="7" spans="1:7" x14ac:dyDescent="0.25">
      <c r="E7" s="15" t="s">
        <v>14</v>
      </c>
      <c r="F7" s="16">
        <v>120000</v>
      </c>
      <c r="G7" s="15" t="s">
        <v>15</v>
      </c>
    </row>
    <row r="8" spans="1:7" x14ac:dyDescent="0.25">
      <c r="E8" s="15" t="s">
        <v>16</v>
      </c>
      <c r="F8" s="16">
        <v>50000</v>
      </c>
      <c r="G8" s="15" t="s">
        <v>17</v>
      </c>
    </row>
    <row r="9" spans="1:7" x14ac:dyDescent="0.25">
      <c r="E9" s="15" t="s">
        <v>18</v>
      </c>
      <c r="F9" s="16">
        <v>30000</v>
      </c>
      <c r="G9" s="15" t="s">
        <v>15</v>
      </c>
    </row>
    <row r="10" spans="1:7" ht="30" x14ac:dyDescent="0.25">
      <c r="E10" s="15" t="s">
        <v>19</v>
      </c>
      <c r="F10" s="16">
        <v>60000</v>
      </c>
      <c r="G10" s="15" t="s">
        <v>9</v>
      </c>
    </row>
    <row r="11" spans="1:7" ht="30" x14ac:dyDescent="0.25">
      <c r="E11" s="15" t="s">
        <v>20</v>
      </c>
      <c r="F11" s="16">
        <v>100000</v>
      </c>
      <c r="G11" s="15" t="s">
        <v>9</v>
      </c>
    </row>
    <row r="12" spans="1:7" ht="30" x14ac:dyDescent="0.25">
      <c r="E12" s="15" t="s">
        <v>21</v>
      </c>
      <c r="F12" s="16">
        <v>85000</v>
      </c>
      <c r="G12" s="15" t="s">
        <v>9</v>
      </c>
    </row>
    <row r="13" spans="1:7" x14ac:dyDescent="0.25">
      <c r="E13" s="15" t="s">
        <v>22</v>
      </c>
      <c r="F13" s="16">
        <v>500000</v>
      </c>
      <c r="G13" s="15" t="s">
        <v>23</v>
      </c>
    </row>
    <row r="14" spans="1:7" ht="30" x14ac:dyDescent="0.25">
      <c r="E14" s="15" t="s">
        <v>24</v>
      </c>
      <c r="F14" s="16">
        <v>60000</v>
      </c>
      <c r="G14" s="15" t="s">
        <v>9</v>
      </c>
    </row>
    <row r="15" spans="1:7" ht="30" x14ac:dyDescent="0.25">
      <c r="E15" s="15" t="s">
        <v>25</v>
      </c>
      <c r="F15" s="16">
        <v>560000</v>
      </c>
      <c r="G15" s="15" t="s">
        <v>9</v>
      </c>
    </row>
    <row r="16" spans="1:7" x14ac:dyDescent="0.25">
      <c r="E16" s="15" t="s">
        <v>26</v>
      </c>
      <c r="F16" s="16">
        <v>100000</v>
      </c>
      <c r="G16" s="15" t="s">
        <v>11</v>
      </c>
    </row>
    <row r="17" spans="5:7" x14ac:dyDescent="0.25">
      <c r="E17" s="15" t="s">
        <v>27</v>
      </c>
      <c r="F17" s="16">
        <v>50000</v>
      </c>
      <c r="G17" s="15" t="s">
        <v>11</v>
      </c>
    </row>
    <row r="18" spans="5:7" x14ac:dyDescent="0.25">
      <c r="F18" s="35"/>
    </row>
    <row r="19" spans="5:7" x14ac:dyDescent="0.25">
      <c r="E19" s="27" t="s">
        <v>82</v>
      </c>
      <c r="F19" s="27" t="s">
        <v>83</v>
      </c>
    </row>
    <row r="20" spans="5:7" x14ac:dyDescent="0.25">
      <c r="E20" s="15" t="s">
        <v>11</v>
      </c>
      <c r="F20" s="34">
        <v>1355000</v>
      </c>
    </row>
    <row r="21" spans="5:7" x14ac:dyDescent="0.25">
      <c r="E21" s="15" t="s">
        <v>9</v>
      </c>
      <c r="F21" s="34">
        <v>985000</v>
      </c>
    </row>
    <row r="22" spans="5:7" x14ac:dyDescent="0.25">
      <c r="E22" s="15" t="s">
        <v>23</v>
      </c>
      <c r="F22" s="16">
        <v>500000</v>
      </c>
    </row>
    <row r="23" spans="5:7" x14ac:dyDescent="0.25">
      <c r="E23" s="15" t="s">
        <v>17</v>
      </c>
      <c r="F23" s="16">
        <v>50000</v>
      </c>
    </row>
    <row r="24" spans="5:7" x14ac:dyDescent="0.25">
      <c r="E24" s="15" t="s">
        <v>15</v>
      </c>
      <c r="F24" s="16">
        <v>30000</v>
      </c>
    </row>
    <row r="25" spans="5:7" x14ac:dyDescent="0.25">
      <c r="F25" s="36">
        <v>2920000</v>
      </c>
    </row>
  </sheetData>
  <mergeCells count="4">
    <mergeCell ref="A1:C1"/>
    <mergeCell ref="A2:C2"/>
    <mergeCell ref="E1:G1"/>
    <mergeCell ref="E2:G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Gioia</cp:lastModifiedBy>
  <dcterms:created xsi:type="dcterms:W3CDTF">2020-06-04T16:22:39Z</dcterms:created>
  <dcterms:modified xsi:type="dcterms:W3CDTF">2020-06-12T16:55:51Z</dcterms:modified>
</cp:coreProperties>
</file>