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Gastos do Mandato\2017 a 2019 por vereador\"/>
    </mc:Choice>
  </mc:AlternateContent>
  <xr:revisionPtr revIDLastSave="0" documentId="13_ncr:1_{94CFB980-C68A-4705-AE30-AF81C76FD8E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3" i="1" l="1"/>
  <c r="L83" i="1" s="1"/>
  <c r="I82" i="1"/>
  <c r="L82" i="1" s="1"/>
  <c r="I80" i="1"/>
  <c r="L80" i="1" s="1"/>
  <c r="I79" i="1"/>
  <c r="L79" i="1" s="1"/>
  <c r="I78" i="1"/>
  <c r="I76" i="1"/>
  <c r="L76" i="1" s="1"/>
  <c r="I73" i="1"/>
  <c r="I71" i="1"/>
  <c r="L71" i="1" s="1"/>
  <c r="I69" i="1"/>
  <c r="K58" i="1" l="1"/>
  <c r="E189" i="1"/>
  <c r="J84" i="1"/>
  <c r="K84" i="1"/>
  <c r="I84" i="1" l="1"/>
  <c r="K85" i="1" l="1"/>
  <c r="L84" i="1"/>
</calcChain>
</file>

<file path=xl/sharedStrings.xml><?xml version="1.0" encoding="utf-8"?>
<sst xmlns="http://schemas.openxmlformats.org/spreadsheetml/2006/main" count="1562" uniqueCount="96">
  <si>
    <t>GASTOS DE MANDATO</t>
  </si>
  <si>
    <t>ASSINATURA DE JORNAIS E REVISTAS</t>
  </si>
  <si>
    <t>ABRIL COMUNICAÇÕES S/A</t>
  </si>
  <si>
    <t>44.597.052/0079-22</t>
  </si>
  <si>
    <t>Feb-17</t>
  </si>
  <si>
    <t>EMPRESA FOLHA DA MANHÃ S.A.</t>
  </si>
  <si>
    <t>60.579.703/0031-63</t>
  </si>
  <si>
    <t>COMPOSIÇÃO/ARTE/DIAGRAMAÇÃO/PRODUÇÃO/IMPRESSAO GRAFICA</t>
  </si>
  <si>
    <t>CPK GRAFICA E EDITORA BRASIL LTDA ME</t>
  </si>
  <si>
    <t>12.327.762/0001-86</t>
  </si>
  <si>
    <t>PERÍODO DE 2017 A 2019</t>
  </si>
  <si>
    <t>Sep-18</t>
  </si>
  <si>
    <t>Apr-19</t>
  </si>
  <si>
    <t>Aug-17</t>
  </si>
  <si>
    <t>ARTE LU E RO GRAFICA EIRELI</t>
  </si>
  <si>
    <t>18.588.528/0001-99</t>
  </si>
  <si>
    <t>Oct-19</t>
  </si>
  <si>
    <t>VEREADOR</t>
  </si>
  <si>
    <t>CLASSIFICAÇAO</t>
  </si>
  <si>
    <t>FORNECEDOR</t>
  </si>
  <si>
    <t>CNPJ</t>
  </si>
  <si>
    <t>VALOR</t>
  </si>
  <si>
    <t>MÊS-ANO</t>
  </si>
  <si>
    <t>JOEL CARVALHO BATISTA 25914107806</t>
  </si>
  <si>
    <t>25.252.203/0001-04</t>
  </si>
  <si>
    <t>May-18</t>
  </si>
  <si>
    <t>FABIO RIVA</t>
  </si>
  <si>
    <t>May-17</t>
  </si>
  <si>
    <t>CONTRATAÇAO DE PESSOA JURIDICA</t>
  </si>
  <si>
    <t>DANILO CESAR PEPE CAMPILONGO</t>
  </si>
  <si>
    <t>21.629.812/0001-70</t>
  </si>
  <si>
    <t>Aug-18</t>
  </si>
  <si>
    <t>May-19</t>
  </si>
  <si>
    <t>INTERMEDIADO - CORREIOS</t>
  </si>
  <si>
    <t>CAMARA MUNICIPAL DE SÃO PAULO</t>
  </si>
  <si>
    <t>50.176.288/0001-28</t>
  </si>
  <si>
    <t>Sep-17</t>
  </si>
  <si>
    <t>Feb-18</t>
  </si>
  <si>
    <t>Oct-17</t>
  </si>
  <si>
    <t>ELABORAÇÃO/MANUTENÇAO DE SITE/HOSPEDAGEM</t>
  </si>
  <si>
    <t>ALEXSANDRO FERREIRA AUGUSTO</t>
  </si>
  <si>
    <t>15.287.788/0001-36</t>
  </si>
  <si>
    <t>Apr-18</t>
  </si>
  <si>
    <t>DANIEL SAMPAIO DE ALMEIDA -ME</t>
  </si>
  <si>
    <t>22.113.367/0001-54</t>
  </si>
  <si>
    <t>Dec-17</t>
  </si>
  <si>
    <t>MATERIAL DE ESCRITORIO E OUTROS MATERIAIS DE CONSUMO</t>
  </si>
  <si>
    <t>KALUNGA COMÉRCIO E INDÚSTRIA GRÁFICA LTDA.</t>
  </si>
  <si>
    <t>43.283.811/0007-45</t>
  </si>
  <si>
    <t>Dec-19</t>
  </si>
  <si>
    <t>Apr-17</t>
  </si>
  <si>
    <t>INTERMEDIADO - REPROGRAFIA (XEROX/ENCADERNAÇÃO)</t>
  </si>
  <si>
    <t>Oct-18</t>
  </si>
  <si>
    <t>CENTER PAPEIS COMERCIAL LTDA.</t>
  </si>
  <si>
    <t>06.226.820/0001-82</t>
  </si>
  <si>
    <t>Dec-18</t>
  </si>
  <si>
    <t>Aug-19</t>
  </si>
  <si>
    <t>KALUNGA COMERCIO E INDUSTRIA GRÁFICA LTDA.</t>
  </si>
  <si>
    <t>43.283.811/0130-57</t>
  </si>
  <si>
    <t>LOCAÇÃO DE MOVEIS E EQUIPAMENTOS</t>
  </si>
  <si>
    <t>ATTBRASIL TECNOLOGIA LOCAÇÃO E SOLUÇÕES EM INFORMATICA LTDA EPP</t>
  </si>
  <si>
    <t>22.392.165/0001-99</t>
  </si>
  <si>
    <t>Sep-19</t>
  </si>
  <si>
    <t>JOSEFA ARENA THOMAZ ME</t>
  </si>
  <si>
    <t>25.311.877/0001-24</t>
  </si>
  <si>
    <t>Feb-19</t>
  </si>
  <si>
    <t>TELEFONE MOVEL</t>
  </si>
  <si>
    <t>CLARO S.A.</t>
  </si>
  <si>
    <t>40.432.544/0001-47</t>
  </si>
  <si>
    <t>KALUNGA COM E IND GRAFICA LTDA</t>
  </si>
  <si>
    <t>43.283.811/0064-33</t>
  </si>
  <si>
    <t>MVS CARTUCHOS LTDA - ME</t>
  </si>
  <si>
    <t>09.358.717/0001-84</t>
  </si>
  <si>
    <t>TELEFONE FIXO</t>
  </si>
  <si>
    <t>TELEFONICA BRASIL S/A</t>
  </si>
  <si>
    <t>02.558.157/0001-62</t>
  </si>
  <si>
    <t>NADEJE P G SILVA</t>
  </si>
  <si>
    <t>32.990.466/0001-78</t>
  </si>
  <si>
    <t>GASTO</t>
  </si>
  <si>
    <t>Média anual</t>
  </si>
  <si>
    <t>APERFEIÇOAMENTO PROFISSIONAL</t>
  </si>
  <si>
    <t>0.00</t>
  </si>
  <si>
    <t>COMBUSTIVEL</t>
  </si>
  <si>
    <t>ESTACIONAMENTO</t>
  </si>
  <si>
    <t>EVENTOS - SEMINÁRIOS</t>
  </si>
  <si>
    <t>INTERMEDIADO - LOCAÇÃO DE VEÍCULOS</t>
  </si>
  <si>
    <t>REPROGRAFIA</t>
  </si>
  <si>
    <t xml:space="preserve">total = </t>
  </si>
  <si>
    <t xml:space="preserve"> </t>
  </si>
  <si>
    <t>RESUMO DE GASTOS final</t>
  </si>
  <si>
    <t>ASSINATURA JORNAIS</t>
  </si>
  <si>
    <t>GRAFICA</t>
  </si>
  <si>
    <t>INTERNET SITE</t>
  </si>
  <si>
    <t>CORREIOS</t>
  </si>
  <si>
    <t>LOCAÇÃO MOVEIS</t>
  </si>
  <si>
    <t>MATERIAL ESCRITORIO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</si>
</sst>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24292E"/>
      <name val="Calibri"/>
      <family val="2"/>
      <scheme val="minor"/>
    </font>
    <font>
      <b/>
      <sz val="8"/>
      <color rgb="FF24292E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6F8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DFE2E5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DFE2E5"/>
      </right>
      <top style="medium">
        <color rgb="FFCCCCCC"/>
      </top>
      <bottom style="thick">
        <color rgb="FFDFE2E5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DFE2E5"/>
      </bottom>
      <diagonal/>
    </border>
    <border>
      <left style="thick">
        <color rgb="FFDFE2E5"/>
      </left>
      <right style="thick">
        <color rgb="FFDFE2E5"/>
      </right>
      <top style="medium">
        <color rgb="FFCCCCCC"/>
      </top>
      <bottom style="thick">
        <color rgb="FFDFE2E5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thick">
        <color rgb="FFDFE2E5"/>
      </bottom>
      <diagonal/>
    </border>
    <border>
      <left style="medium">
        <color rgb="FFCCCCCC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7" fontId="3" fillId="2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7" fontId="3" fillId="3" borderId="6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4" fontId="1" fillId="3" borderId="10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C2-4813-B279-4BF0E405B7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C2-4813-B279-4BF0E405B7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C2-4813-B279-4BF0E405B7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C2-4813-B279-4BF0E405B7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2C2-4813-B279-4BF0E405B7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2C2-4813-B279-4BF0E405B7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2C2-4813-B279-4BF0E405B7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2C2-4813-B279-4BF0E405B70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2C2-4813-B279-4BF0E405B706}"/>
              </c:ext>
            </c:extLst>
          </c:dPt>
          <c:cat>
            <c:strRef>
              <c:f>Planilha1!$H$91:$H$99</c:f>
              <c:strCache>
                <c:ptCount val="9"/>
                <c:pt idx="0">
                  <c:v>ASSINATURA JORNAIS</c:v>
                </c:pt>
                <c:pt idx="1">
                  <c:v>GRAFICA</c:v>
                </c:pt>
                <c:pt idx="2">
                  <c:v>INTERNET SITE</c:v>
                </c:pt>
                <c:pt idx="3">
                  <c:v>CORREIOS</c:v>
                </c:pt>
                <c:pt idx="4">
                  <c:v>REPROGRAFIA</c:v>
                </c:pt>
                <c:pt idx="5">
                  <c:v>LOCAÇÃO MOVEIS</c:v>
                </c:pt>
                <c:pt idx="6">
                  <c:v>MATERIAL ESCRITORIO</c:v>
                </c:pt>
                <c:pt idx="7">
                  <c:v>TELEFONE FIXO</c:v>
                </c:pt>
                <c:pt idx="8">
                  <c:v>TELEFONE MOVEL</c:v>
                </c:pt>
              </c:strCache>
            </c:strRef>
          </c:cat>
          <c:val>
            <c:numRef>
              <c:f>Planilha1!$I$91:$I$99</c:f>
              <c:numCache>
                <c:formatCode>#,##0.00</c:formatCode>
                <c:ptCount val="9"/>
                <c:pt idx="0">
                  <c:v>1961.9</c:v>
                </c:pt>
                <c:pt idx="1">
                  <c:v>26025.23</c:v>
                </c:pt>
                <c:pt idx="2">
                  <c:v>9000</c:v>
                </c:pt>
                <c:pt idx="3">
                  <c:v>11690.190000000002</c:v>
                </c:pt>
                <c:pt idx="4">
                  <c:v>30.799999999999997</c:v>
                </c:pt>
                <c:pt idx="5">
                  <c:v>11220</c:v>
                </c:pt>
                <c:pt idx="6">
                  <c:v>3527.2</c:v>
                </c:pt>
                <c:pt idx="7">
                  <c:v>511.68999999999994</c:v>
                </c:pt>
                <c:pt idx="8">
                  <c:v>1785.84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6-4E43-9654-67E62C1D1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257-4E50-903A-AA97597A78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257-4E50-903A-AA97597A78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257-4E50-903A-AA97597A78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257-4E50-903A-AA97597A78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257-4E50-903A-AA97597A78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257-4E50-903A-AA97597A78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257-4E50-903A-AA97597A782D}"/>
              </c:ext>
            </c:extLst>
          </c:dPt>
          <c:cat>
            <c:strRef>
              <c:f>Planilha1!$H$110:$H$116</c:f>
              <c:strCache>
                <c:ptCount val="7"/>
                <c:pt idx="0">
                  <c:v>ASSINATURA JORNAIS</c:v>
                </c:pt>
                <c:pt idx="1">
                  <c:v>GRAFICA</c:v>
                </c:pt>
                <c:pt idx="2">
                  <c:v>CORREIOS</c:v>
                </c:pt>
                <c:pt idx="3">
                  <c:v>LOCAÇÃO MOVEIS</c:v>
                </c:pt>
                <c:pt idx="4">
                  <c:v>MATERIAL ESCRITORIO</c:v>
                </c:pt>
                <c:pt idx="5">
                  <c:v>TELEFONE FIXO</c:v>
                </c:pt>
                <c:pt idx="6">
                  <c:v>TELEFONE MOVEL</c:v>
                </c:pt>
              </c:strCache>
            </c:strRef>
          </c:cat>
          <c:val>
            <c:numRef>
              <c:f>Planilha1!$I$110:$I$116</c:f>
              <c:numCache>
                <c:formatCode>#,##0.00</c:formatCode>
                <c:ptCount val="7"/>
                <c:pt idx="0">
                  <c:v>929.8</c:v>
                </c:pt>
                <c:pt idx="1">
                  <c:v>14487</c:v>
                </c:pt>
                <c:pt idx="2">
                  <c:v>3587.13</c:v>
                </c:pt>
                <c:pt idx="3">
                  <c:v>24975</c:v>
                </c:pt>
                <c:pt idx="4">
                  <c:v>2680.6</c:v>
                </c:pt>
                <c:pt idx="5">
                  <c:v>1506.52</c:v>
                </c:pt>
                <c:pt idx="6">
                  <c:v>4981.8999999999996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0-4C68-B65E-F6325EB51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D95-40AA-8B22-5FC3CABFF1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D95-40AA-8B22-5FC3CABFF1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D95-40AA-8B22-5FC3CABFF1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D95-40AA-8B22-5FC3CABFF1B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D95-40AA-8B22-5FC3CABFF1B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D95-40AA-8B22-5FC3CABFF1B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D95-40AA-8B22-5FC3CABFF1B3}"/>
              </c:ext>
            </c:extLst>
          </c:dPt>
          <c:cat>
            <c:strRef>
              <c:f>Planilha1!$H$124:$H$130</c:f>
              <c:strCache>
                <c:ptCount val="7"/>
                <c:pt idx="0">
                  <c:v>COMPOSIÇÃO/ARTE/DIAGRAMAÇÃO/PRODUÇÃO/IMPRESSAO GRAFICA</c:v>
                </c:pt>
                <c:pt idx="1">
                  <c:v>CONTRATAÇAO DE PESSOA JURIDICA</c:v>
                </c:pt>
                <c:pt idx="2">
                  <c:v>INTERMEDIADO - CORREIOS</c:v>
                </c:pt>
                <c:pt idx="3">
                  <c:v>LOCAÇÃO DE MOVEIS E EQUIPAMENTOS</c:v>
                </c:pt>
                <c:pt idx="4">
                  <c:v>MATERIAL DE ESCRITORIO E OUTROS MATERIAIS DE CONSUMO</c:v>
                </c:pt>
                <c:pt idx="5">
                  <c:v>TELEFONE FIXO</c:v>
                </c:pt>
                <c:pt idx="6">
                  <c:v>TELEFONE MOVEL</c:v>
                </c:pt>
              </c:strCache>
            </c:strRef>
          </c:cat>
          <c:val>
            <c:numRef>
              <c:f>Planilha1!$I$124:$I$130</c:f>
              <c:numCache>
                <c:formatCode>#,##0.00</c:formatCode>
                <c:ptCount val="7"/>
                <c:pt idx="0">
                  <c:v>15000</c:v>
                </c:pt>
                <c:pt idx="1">
                  <c:v>20132.259999999998</c:v>
                </c:pt>
                <c:pt idx="2">
                  <c:v>736.6</c:v>
                </c:pt>
                <c:pt idx="3">
                  <c:v>26210</c:v>
                </c:pt>
                <c:pt idx="4">
                  <c:v>4120.55</c:v>
                </c:pt>
                <c:pt idx="5">
                  <c:v>1139.03</c:v>
                </c:pt>
                <c:pt idx="6">
                  <c:v>3323.69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DA-4354-AD69-2474CE09B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313764</xdr:colOff>
      <xdr:row>91</xdr:row>
      <xdr:rowOff>425823</xdr:rowOff>
    </xdr:from>
    <xdr:to>
      <xdr:col>21</xdr:col>
      <xdr:colOff>44822</xdr:colOff>
      <xdr:row>98</xdr:row>
      <xdr:rowOff>822511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313765</xdr:colOff>
      <xdr:row>108</xdr:row>
      <xdr:rowOff>930087</xdr:rowOff>
    </xdr:from>
    <xdr:to>
      <xdr:col>21</xdr:col>
      <xdr:colOff>381000</xdr:colOff>
      <xdr:row>116</xdr:row>
      <xdr:rowOff>123264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100852</xdr:colOff>
      <xdr:row>122</xdr:row>
      <xdr:rowOff>549089</xdr:rowOff>
    </xdr:from>
    <xdr:to>
      <xdr:col>22</xdr:col>
      <xdr:colOff>224116</xdr:colOff>
      <xdr:row>128</xdr:row>
      <xdr:rowOff>979394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89"/>
  <sheetViews>
    <sheetView tabSelected="1" topLeftCell="A18" zoomScale="85" zoomScaleNormal="85" workbookViewId="0">
      <selection sqref="A1:F1"/>
    </sheetView>
  </sheetViews>
  <sheetFormatPr defaultRowHeight="11.25" x14ac:dyDescent="0.25"/>
  <cols>
    <col min="1" max="4" width="9.140625" style="2"/>
    <col min="5" max="5" width="10.28515625" style="2" customWidth="1"/>
    <col min="6" max="6" width="7.140625" style="2" customWidth="1"/>
    <col min="7" max="7" width="2" style="2" customWidth="1"/>
    <col min="8" max="11" width="9.140625" style="2"/>
    <col min="12" max="12" width="9.42578125" style="2" bestFit="1" customWidth="1"/>
    <col min="13" max="13" width="2" style="2" customWidth="1"/>
    <col min="14" max="17" width="9.140625" style="2"/>
    <col min="18" max="18" width="7" style="2" customWidth="1"/>
    <col min="19" max="19" width="2.140625" style="2" customWidth="1"/>
    <col min="20" max="16384" width="9.140625" style="2"/>
  </cols>
  <sheetData>
    <row r="1" spans="1:24" ht="15.75" customHeight="1" thickBot="1" x14ac:dyDescent="0.3">
      <c r="A1" s="30" t="s">
        <v>88</v>
      </c>
      <c r="B1" s="31"/>
      <c r="C1" s="31"/>
      <c r="D1" s="31"/>
      <c r="E1" s="31"/>
      <c r="F1" s="32"/>
      <c r="G1" s="1"/>
      <c r="H1" s="26"/>
      <c r="I1" s="26"/>
      <c r="J1" s="26">
        <v>2017</v>
      </c>
      <c r="K1" s="26"/>
      <c r="L1" s="27"/>
      <c r="M1" s="28"/>
      <c r="N1" s="26"/>
      <c r="O1" s="26"/>
      <c r="P1" s="26">
        <v>2018</v>
      </c>
      <c r="Q1" s="26"/>
      <c r="R1" s="29"/>
      <c r="S1" s="28"/>
      <c r="T1" s="26"/>
      <c r="U1" s="26"/>
      <c r="V1" s="26">
        <v>2019</v>
      </c>
      <c r="W1" s="26"/>
      <c r="X1" s="29"/>
    </row>
    <row r="2" spans="1:24" ht="68.25" thickBot="1" x14ac:dyDescent="0.3">
      <c r="A2" s="30" t="s">
        <v>0</v>
      </c>
      <c r="B2" s="31"/>
      <c r="C2" s="31"/>
      <c r="D2" s="31"/>
      <c r="E2" s="31"/>
      <c r="F2" s="32"/>
      <c r="G2" s="1"/>
      <c r="H2" s="6" t="s">
        <v>1</v>
      </c>
      <c r="I2" s="6" t="s">
        <v>2</v>
      </c>
      <c r="J2" s="6" t="s">
        <v>3</v>
      </c>
      <c r="K2" s="6">
        <v>819.9</v>
      </c>
      <c r="L2" s="6" t="s">
        <v>4</v>
      </c>
      <c r="M2" s="1"/>
      <c r="N2" s="6" t="s">
        <v>1</v>
      </c>
      <c r="O2" s="6" t="s">
        <v>5</v>
      </c>
      <c r="P2" s="6" t="s">
        <v>6</v>
      </c>
      <c r="Q2" s="6">
        <v>571</v>
      </c>
      <c r="R2" s="7">
        <v>43101</v>
      </c>
      <c r="S2" s="1"/>
      <c r="T2" s="8" t="s">
        <v>7</v>
      </c>
      <c r="U2" s="8" t="s">
        <v>8</v>
      </c>
      <c r="V2" s="8" t="s">
        <v>9</v>
      </c>
      <c r="W2" s="8">
        <v>2950</v>
      </c>
      <c r="X2" s="9">
        <v>43466</v>
      </c>
    </row>
    <row r="3" spans="1:24" ht="68.25" thickBot="1" x14ac:dyDescent="0.3">
      <c r="A3" s="30" t="s">
        <v>10</v>
      </c>
      <c r="B3" s="31"/>
      <c r="C3" s="31"/>
      <c r="D3" s="31"/>
      <c r="E3" s="31"/>
      <c r="F3" s="32"/>
      <c r="G3" s="1"/>
      <c r="H3" s="6" t="s">
        <v>1</v>
      </c>
      <c r="I3" s="6" t="s">
        <v>5</v>
      </c>
      <c r="J3" s="6" t="s">
        <v>6</v>
      </c>
      <c r="K3" s="6">
        <v>571</v>
      </c>
      <c r="L3" s="7">
        <v>42795</v>
      </c>
      <c r="M3" s="1"/>
      <c r="N3" s="8" t="s">
        <v>1</v>
      </c>
      <c r="O3" s="8" t="s">
        <v>5</v>
      </c>
      <c r="P3" s="8" t="s">
        <v>6</v>
      </c>
      <c r="Q3" s="8">
        <v>358.8</v>
      </c>
      <c r="R3" s="8" t="s">
        <v>11</v>
      </c>
      <c r="S3" s="1"/>
      <c r="T3" s="8" t="s">
        <v>7</v>
      </c>
      <c r="U3" s="8" t="s">
        <v>8</v>
      </c>
      <c r="V3" s="8" t="s">
        <v>9</v>
      </c>
      <c r="W3" s="8">
        <v>6750</v>
      </c>
      <c r="X3" s="8" t="s">
        <v>12</v>
      </c>
    </row>
    <row r="4" spans="1:24" ht="68.25" thickBot="1" x14ac:dyDescent="0.3">
      <c r="A4" s="3"/>
      <c r="B4" s="3"/>
      <c r="C4" s="3"/>
      <c r="D4" s="3"/>
      <c r="E4" s="3"/>
      <c r="F4" s="3"/>
      <c r="G4" s="1"/>
      <c r="H4" s="6" t="s">
        <v>1</v>
      </c>
      <c r="I4" s="6" t="s">
        <v>5</v>
      </c>
      <c r="J4" s="6" t="s">
        <v>6</v>
      </c>
      <c r="K4" s="6">
        <v>571</v>
      </c>
      <c r="L4" s="6" t="s">
        <v>13</v>
      </c>
      <c r="M4" s="1"/>
      <c r="N4" s="8" t="s">
        <v>7</v>
      </c>
      <c r="O4" s="8" t="s">
        <v>8</v>
      </c>
      <c r="P4" s="8" t="s">
        <v>9</v>
      </c>
      <c r="Q4" s="8">
        <v>2380</v>
      </c>
      <c r="R4" s="9">
        <v>43101</v>
      </c>
      <c r="S4" s="1"/>
      <c r="T4" s="8" t="s">
        <v>7</v>
      </c>
      <c r="U4" s="8" t="s">
        <v>8</v>
      </c>
      <c r="V4" s="8" t="s">
        <v>9</v>
      </c>
      <c r="W4" s="8">
        <v>940</v>
      </c>
      <c r="X4" s="9">
        <v>43647</v>
      </c>
    </row>
    <row r="5" spans="1:24" ht="68.25" thickBot="1" x14ac:dyDescent="0.3">
      <c r="A5" s="3"/>
      <c r="B5" s="3"/>
      <c r="C5" s="3"/>
      <c r="D5" s="3"/>
      <c r="E5" s="3"/>
      <c r="F5" s="3"/>
      <c r="G5" s="1"/>
      <c r="H5" s="8" t="s">
        <v>7</v>
      </c>
      <c r="I5" s="8" t="s">
        <v>14</v>
      </c>
      <c r="J5" s="8" t="s">
        <v>15</v>
      </c>
      <c r="K5" s="8">
        <v>247.75</v>
      </c>
      <c r="L5" s="8" t="s">
        <v>4</v>
      </c>
      <c r="M5" s="1"/>
      <c r="N5" s="6" t="s">
        <v>7</v>
      </c>
      <c r="O5" s="6" t="s">
        <v>8</v>
      </c>
      <c r="P5" s="6" t="s">
        <v>9</v>
      </c>
      <c r="Q5" s="6">
        <v>1380</v>
      </c>
      <c r="R5" s="7">
        <v>43160</v>
      </c>
      <c r="S5" s="1"/>
      <c r="T5" s="8" t="s">
        <v>7</v>
      </c>
      <c r="U5" s="8" t="s">
        <v>8</v>
      </c>
      <c r="V5" s="8" t="s">
        <v>9</v>
      </c>
      <c r="W5" s="8">
        <v>1760</v>
      </c>
      <c r="X5" s="8" t="s">
        <v>16</v>
      </c>
    </row>
    <row r="6" spans="1:24" ht="68.25" thickBot="1" x14ac:dyDescent="0.3">
      <c r="A6" s="10" t="s">
        <v>17</v>
      </c>
      <c r="B6" s="6" t="s">
        <v>18</v>
      </c>
      <c r="C6" s="6" t="s">
        <v>19</v>
      </c>
      <c r="D6" s="6" t="s">
        <v>20</v>
      </c>
      <c r="E6" s="6" t="s">
        <v>21</v>
      </c>
      <c r="F6" s="11" t="s">
        <v>22</v>
      </c>
      <c r="G6" s="1"/>
      <c r="H6" s="6" t="s">
        <v>7</v>
      </c>
      <c r="I6" s="6" t="s">
        <v>23</v>
      </c>
      <c r="J6" s="6" t="s">
        <v>24</v>
      </c>
      <c r="K6" s="6">
        <v>3383.48</v>
      </c>
      <c r="L6" s="6" t="s">
        <v>4</v>
      </c>
      <c r="M6" s="1"/>
      <c r="N6" s="8" t="s">
        <v>7</v>
      </c>
      <c r="O6" s="8" t="s">
        <v>8</v>
      </c>
      <c r="P6" s="8" t="s">
        <v>9</v>
      </c>
      <c r="Q6" s="8">
        <v>4994</v>
      </c>
      <c r="R6" s="8" t="s">
        <v>25</v>
      </c>
      <c r="S6" s="1"/>
      <c r="T6" s="8" t="s">
        <v>7</v>
      </c>
      <c r="U6" s="8" t="s">
        <v>8</v>
      </c>
      <c r="V6" s="8" t="s">
        <v>9</v>
      </c>
      <c r="W6" s="8">
        <v>2600</v>
      </c>
      <c r="X6" s="9">
        <v>43770</v>
      </c>
    </row>
    <row r="7" spans="1:24" ht="69" thickTop="1" thickBot="1" x14ac:dyDescent="0.3">
      <c r="A7" s="10" t="s">
        <v>26</v>
      </c>
      <c r="B7" s="6" t="s">
        <v>1</v>
      </c>
      <c r="C7" s="6" t="s">
        <v>2</v>
      </c>
      <c r="D7" s="6" t="s">
        <v>3</v>
      </c>
      <c r="E7" s="6">
        <v>819.9</v>
      </c>
      <c r="F7" s="6" t="s">
        <v>4</v>
      </c>
      <c r="G7" s="1"/>
      <c r="H7" s="6" t="s">
        <v>7</v>
      </c>
      <c r="I7" s="6" t="s">
        <v>8</v>
      </c>
      <c r="J7" s="6" t="s">
        <v>9</v>
      </c>
      <c r="K7" s="6">
        <v>4228</v>
      </c>
      <c r="L7" s="6" t="s">
        <v>27</v>
      </c>
      <c r="M7" s="1"/>
      <c r="N7" s="6" t="s">
        <v>7</v>
      </c>
      <c r="O7" s="6" t="s">
        <v>8</v>
      </c>
      <c r="P7" s="6" t="s">
        <v>9</v>
      </c>
      <c r="Q7" s="6">
        <v>860</v>
      </c>
      <c r="R7" s="7">
        <v>43252</v>
      </c>
      <c r="S7" s="1"/>
      <c r="T7" s="8" t="s">
        <v>28</v>
      </c>
      <c r="U7" s="8" t="s">
        <v>29</v>
      </c>
      <c r="V7" s="8" t="s">
        <v>30</v>
      </c>
      <c r="W7" s="8">
        <v>766.66</v>
      </c>
      <c r="X7" s="9">
        <v>43525</v>
      </c>
    </row>
    <row r="8" spans="1:24" ht="69" thickTop="1" thickBot="1" x14ac:dyDescent="0.3">
      <c r="A8" s="12" t="s">
        <v>26</v>
      </c>
      <c r="B8" s="8" t="s">
        <v>7</v>
      </c>
      <c r="C8" s="8" t="s">
        <v>14</v>
      </c>
      <c r="D8" s="8" t="s">
        <v>15</v>
      </c>
      <c r="E8" s="8">
        <v>247.75</v>
      </c>
      <c r="F8" s="8" t="s">
        <v>4</v>
      </c>
      <c r="G8" s="1"/>
      <c r="H8" s="8" t="s">
        <v>7</v>
      </c>
      <c r="I8" s="8" t="s">
        <v>8</v>
      </c>
      <c r="J8" s="8" t="s">
        <v>9</v>
      </c>
      <c r="K8" s="8">
        <v>2160</v>
      </c>
      <c r="L8" s="9">
        <v>42887</v>
      </c>
      <c r="M8" s="1"/>
      <c r="N8" s="8" t="s">
        <v>7</v>
      </c>
      <c r="O8" s="8" t="s">
        <v>8</v>
      </c>
      <c r="P8" s="8" t="s">
        <v>9</v>
      </c>
      <c r="Q8" s="8">
        <v>2000</v>
      </c>
      <c r="R8" s="8" t="s">
        <v>31</v>
      </c>
      <c r="S8" s="1"/>
      <c r="T8" s="6" t="s">
        <v>28</v>
      </c>
      <c r="U8" s="6" t="s">
        <v>29</v>
      </c>
      <c r="V8" s="6" t="s">
        <v>30</v>
      </c>
      <c r="W8" s="6">
        <v>2300</v>
      </c>
      <c r="X8" s="6" t="s">
        <v>12</v>
      </c>
    </row>
    <row r="9" spans="1:24" ht="69" thickTop="1" thickBot="1" x14ac:dyDescent="0.3">
      <c r="A9" s="10" t="s">
        <v>26</v>
      </c>
      <c r="B9" s="6" t="s">
        <v>7</v>
      </c>
      <c r="C9" s="6" t="s">
        <v>23</v>
      </c>
      <c r="D9" s="6" t="s">
        <v>24</v>
      </c>
      <c r="E9" s="6">
        <v>3383.48</v>
      </c>
      <c r="F9" s="6" t="s">
        <v>4</v>
      </c>
      <c r="G9" s="1"/>
      <c r="H9" s="8" t="s">
        <v>7</v>
      </c>
      <c r="I9" s="8" t="s">
        <v>8</v>
      </c>
      <c r="J9" s="8" t="s">
        <v>9</v>
      </c>
      <c r="K9" s="8">
        <v>3060</v>
      </c>
      <c r="L9" s="8" t="s">
        <v>13</v>
      </c>
      <c r="M9" s="1"/>
      <c r="N9" s="8" t="s">
        <v>7</v>
      </c>
      <c r="O9" s="8" t="s">
        <v>8</v>
      </c>
      <c r="P9" s="8" t="s">
        <v>9</v>
      </c>
      <c r="Q9" s="8">
        <v>2873</v>
      </c>
      <c r="R9" s="9">
        <v>43405</v>
      </c>
      <c r="S9" s="1"/>
      <c r="T9" s="8" t="s">
        <v>28</v>
      </c>
      <c r="U9" s="8" t="s">
        <v>29</v>
      </c>
      <c r="V9" s="8" t="s">
        <v>30</v>
      </c>
      <c r="W9" s="8">
        <v>2300</v>
      </c>
      <c r="X9" s="8" t="s">
        <v>32</v>
      </c>
    </row>
    <row r="10" spans="1:24" ht="69" thickTop="1" thickBot="1" x14ac:dyDescent="0.3">
      <c r="A10" s="12" t="s">
        <v>26</v>
      </c>
      <c r="B10" s="8" t="s">
        <v>33</v>
      </c>
      <c r="C10" s="8" t="s">
        <v>34</v>
      </c>
      <c r="D10" s="8" t="s">
        <v>35</v>
      </c>
      <c r="E10" s="8">
        <v>32.299999999999997</v>
      </c>
      <c r="F10" s="8" t="s">
        <v>4</v>
      </c>
      <c r="G10" s="1"/>
      <c r="H10" s="8" t="s">
        <v>7</v>
      </c>
      <c r="I10" s="8" t="s">
        <v>8</v>
      </c>
      <c r="J10" s="8" t="s">
        <v>9</v>
      </c>
      <c r="K10" s="8">
        <v>2195</v>
      </c>
      <c r="L10" s="8" t="s">
        <v>36</v>
      </c>
      <c r="M10" s="1"/>
      <c r="N10" s="6" t="s">
        <v>33</v>
      </c>
      <c r="O10" s="6" t="s">
        <v>34</v>
      </c>
      <c r="P10" s="6" t="s">
        <v>35</v>
      </c>
      <c r="Q10" s="6">
        <v>11.85</v>
      </c>
      <c r="R10" s="6" t="s">
        <v>37</v>
      </c>
      <c r="S10" s="1"/>
      <c r="T10" s="6" t="s">
        <v>28</v>
      </c>
      <c r="U10" s="6" t="s">
        <v>29</v>
      </c>
      <c r="V10" s="6" t="s">
        <v>30</v>
      </c>
      <c r="W10" s="6">
        <v>2300</v>
      </c>
      <c r="X10" s="7">
        <v>43617</v>
      </c>
    </row>
    <row r="11" spans="1:24" ht="69" thickTop="1" thickBot="1" x14ac:dyDescent="0.3">
      <c r="A11" s="10" t="s">
        <v>26</v>
      </c>
      <c r="B11" s="6" t="s">
        <v>1</v>
      </c>
      <c r="C11" s="6" t="s">
        <v>5</v>
      </c>
      <c r="D11" s="6" t="s">
        <v>6</v>
      </c>
      <c r="E11" s="6">
        <v>571</v>
      </c>
      <c r="F11" s="7">
        <v>42795</v>
      </c>
      <c r="G11" s="1"/>
      <c r="H11" s="8" t="s">
        <v>7</v>
      </c>
      <c r="I11" s="8" t="s">
        <v>8</v>
      </c>
      <c r="J11" s="8" t="s">
        <v>9</v>
      </c>
      <c r="K11" s="8">
        <v>1966</v>
      </c>
      <c r="L11" s="8" t="s">
        <v>38</v>
      </c>
      <c r="M11" s="1"/>
      <c r="N11" s="8" t="s">
        <v>33</v>
      </c>
      <c r="O11" s="8" t="s">
        <v>34</v>
      </c>
      <c r="P11" s="8" t="s">
        <v>35</v>
      </c>
      <c r="Q11" s="8">
        <v>215.13</v>
      </c>
      <c r="R11" s="9">
        <v>43160</v>
      </c>
      <c r="S11" s="1"/>
      <c r="T11" s="6" t="s">
        <v>28</v>
      </c>
      <c r="U11" s="6" t="s">
        <v>29</v>
      </c>
      <c r="V11" s="6" t="s">
        <v>30</v>
      </c>
      <c r="W11" s="6">
        <v>1533</v>
      </c>
      <c r="X11" s="7">
        <v>43647</v>
      </c>
    </row>
    <row r="12" spans="1:24" ht="69" thickTop="1" thickBot="1" x14ac:dyDescent="0.3">
      <c r="A12" s="12" t="s">
        <v>26</v>
      </c>
      <c r="B12" s="8" t="s">
        <v>39</v>
      </c>
      <c r="C12" s="8" t="s">
        <v>40</v>
      </c>
      <c r="D12" s="8" t="s">
        <v>41</v>
      </c>
      <c r="E12" s="8">
        <v>6000</v>
      </c>
      <c r="F12" s="9">
        <v>42795</v>
      </c>
      <c r="G12" s="1"/>
      <c r="H12" s="6" t="s">
        <v>7</v>
      </c>
      <c r="I12" s="6" t="s">
        <v>8</v>
      </c>
      <c r="J12" s="6" t="s">
        <v>9</v>
      </c>
      <c r="K12" s="6">
        <v>3195</v>
      </c>
      <c r="L12" s="7">
        <v>43040</v>
      </c>
      <c r="M12" s="1"/>
      <c r="N12" s="6" t="s">
        <v>33</v>
      </c>
      <c r="O12" s="6" t="s">
        <v>34</v>
      </c>
      <c r="P12" s="6" t="s">
        <v>35</v>
      </c>
      <c r="Q12" s="6">
        <v>533.6</v>
      </c>
      <c r="R12" s="6" t="s">
        <v>42</v>
      </c>
      <c r="S12" s="1"/>
      <c r="T12" s="6" t="s">
        <v>28</v>
      </c>
      <c r="U12" s="6" t="s">
        <v>43</v>
      </c>
      <c r="V12" s="6" t="s">
        <v>44</v>
      </c>
      <c r="W12" s="6">
        <v>3644.2</v>
      </c>
      <c r="X12" s="6" t="s">
        <v>16</v>
      </c>
    </row>
    <row r="13" spans="1:24" ht="69" thickTop="1" thickBot="1" x14ac:dyDescent="0.3">
      <c r="A13" s="10" t="s">
        <v>26</v>
      </c>
      <c r="B13" s="6" t="s">
        <v>33</v>
      </c>
      <c r="C13" s="6" t="s">
        <v>34</v>
      </c>
      <c r="D13" s="6" t="s">
        <v>35</v>
      </c>
      <c r="E13" s="6">
        <v>596.70000000000005</v>
      </c>
      <c r="F13" s="7">
        <v>42795</v>
      </c>
      <c r="G13" s="1"/>
      <c r="H13" s="6" t="s">
        <v>7</v>
      </c>
      <c r="I13" s="6" t="s">
        <v>8</v>
      </c>
      <c r="J13" s="6" t="s">
        <v>9</v>
      </c>
      <c r="K13" s="6">
        <v>5590</v>
      </c>
      <c r="L13" s="6" t="s">
        <v>45</v>
      </c>
      <c r="M13" s="1"/>
      <c r="N13" s="6" t="s">
        <v>33</v>
      </c>
      <c r="O13" s="6" t="s">
        <v>34</v>
      </c>
      <c r="P13" s="6" t="s">
        <v>35</v>
      </c>
      <c r="Q13" s="6">
        <v>1105.8</v>
      </c>
      <c r="R13" s="6" t="s">
        <v>25</v>
      </c>
      <c r="S13" s="1"/>
      <c r="T13" s="6" t="s">
        <v>28</v>
      </c>
      <c r="U13" s="6" t="s">
        <v>43</v>
      </c>
      <c r="V13" s="6" t="s">
        <v>44</v>
      </c>
      <c r="W13" s="6">
        <v>3644.2</v>
      </c>
      <c r="X13" s="7">
        <v>43770</v>
      </c>
    </row>
    <row r="14" spans="1:24" ht="80.25" thickTop="1" thickBot="1" x14ac:dyDescent="0.3">
      <c r="A14" s="12" t="s">
        <v>26</v>
      </c>
      <c r="B14" s="8" t="s">
        <v>46</v>
      </c>
      <c r="C14" s="8" t="s">
        <v>47</v>
      </c>
      <c r="D14" s="8" t="s">
        <v>48</v>
      </c>
      <c r="E14" s="8">
        <v>172</v>
      </c>
      <c r="F14" s="9">
        <v>42795</v>
      </c>
      <c r="G14" s="1"/>
      <c r="H14" s="8" t="s">
        <v>39</v>
      </c>
      <c r="I14" s="8" t="s">
        <v>40</v>
      </c>
      <c r="J14" s="8" t="s">
        <v>41</v>
      </c>
      <c r="K14" s="8">
        <v>6000</v>
      </c>
      <c r="L14" s="9">
        <v>42795</v>
      </c>
      <c r="M14" s="1"/>
      <c r="N14" s="8" t="s">
        <v>33</v>
      </c>
      <c r="O14" s="8" t="s">
        <v>34</v>
      </c>
      <c r="P14" s="8" t="s">
        <v>35</v>
      </c>
      <c r="Q14" s="8">
        <v>435.88</v>
      </c>
      <c r="R14" s="9">
        <v>43252</v>
      </c>
      <c r="S14" s="1"/>
      <c r="T14" s="8" t="s">
        <v>28</v>
      </c>
      <c r="U14" s="8" t="s">
        <v>43</v>
      </c>
      <c r="V14" s="8" t="s">
        <v>44</v>
      </c>
      <c r="W14" s="8">
        <v>3644.2</v>
      </c>
      <c r="X14" s="8" t="s">
        <v>49</v>
      </c>
    </row>
    <row r="15" spans="1:24" ht="57.75" thickTop="1" thickBot="1" x14ac:dyDescent="0.3">
      <c r="A15" s="10" t="s">
        <v>26</v>
      </c>
      <c r="B15" s="6" t="s">
        <v>39</v>
      </c>
      <c r="C15" s="6" t="s">
        <v>40</v>
      </c>
      <c r="D15" s="6" t="s">
        <v>41</v>
      </c>
      <c r="E15" s="6">
        <v>3000</v>
      </c>
      <c r="F15" s="6" t="s">
        <v>50</v>
      </c>
      <c r="G15" s="1"/>
      <c r="H15" s="6" t="s">
        <v>39</v>
      </c>
      <c r="I15" s="6" t="s">
        <v>40</v>
      </c>
      <c r="J15" s="6" t="s">
        <v>41</v>
      </c>
      <c r="K15" s="6">
        <v>3000</v>
      </c>
      <c r="L15" s="6" t="s">
        <v>50</v>
      </c>
      <c r="M15" s="1"/>
      <c r="N15" s="8" t="s">
        <v>33</v>
      </c>
      <c r="O15" s="8" t="s">
        <v>34</v>
      </c>
      <c r="P15" s="8" t="s">
        <v>35</v>
      </c>
      <c r="Q15" s="8">
        <v>487.7</v>
      </c>
      <c r="R15" s="9">
        <v>43282</v>
      </c>
      <c r="S15" s="1"/>
      <c r="T15" s="6" t="s">
        <v>33</v>
      </c>
      <c r="U15" s="6" t="s">
        <v>34</v>
      </c>
      <c r="V15" s="6" t="s">
        <v>35</v>
      </c>
      <c r="W15" s="6">
        <v>29.6</v>
      </c>
      <c r="X15" s="7">
        <v>43466</v>
      </c>
    </row>
    <row r="16" spans="1:24" ht="46.5" thickTop="1" thickBot="1" x14ac:dyDescent="0.3">
      <c r="A16" s="12" t="s">
        <v>26</v>
      </c>
      <c r="B16" s="8" t="s">
        <v>33</v>
      </c>
      <c r="C16" s="8" t="s">
        <v>34</v>
      </c>
      <c r="D16" s="8" t="s">
        <v>35</v>
      </c>
      <c r="E16" s="8">
        <v>599.63</v>
      </c>
      <c r="F16" s="8" t="s">
        <v>50</v>
      </c>
      <c r="G16" s="1"/>
      <c r="H16" s="8" t="s">
        <v>33</v>
      </c>
      <c r="I16" s="8" t="s">
        <v>34</v>
      </c>
      <c r="J16" s="8" t="s">
        <v>35</v>
      </c>
      <c r="K16" s="8">
        <v>32.299999999999997</v>
      </c>
      <c r="L16" s="8" t="s">
        <v>4</v>
      </c>
      <c r="M16" s="1"/>
      <c r="N16" s="6" t="s">
        <v>33</v>
      </c>
      <c r="O16" s="6" t="s">
        <v>34</v>
      </c>
      <c r="P16" s="6" t="s">
        <v>35</v>
      </c>
      <c r="Q16" s="6">
        <v>61.35</v>
      </c>
      <c r="R16" s="6" t="s">
        <v>31</v>
      </c>
      <c r="S16" s="1"/>
      <c r="T16" s="6" t="s">
        <v>33</v>
      </c>
      <c r="U16" s="6" t="s">
        <v>34</v>
      </c>
      <c r="V16" s="6" t="s">
        <v>35</v>
      </c>
      <c r="W16" s="6">
        <v>43.65</v>
      </c>
      <c r="X16" s="7">
        <v>43525</v>
      </c>
    </row>
    <row r="17" spans="1:24" ht="80.25" thickTop="1" thickBot="1" x14ac:dyDescent="0.3">
      <c r="A17" s="10" t="s">
        <v>26</v>
      </c>
      <c r="B17" s="6" t="s">
        <v>51</v>
      </c>
      <c r="C17" s="6" t="s">
        <v>34</v>
      </c>
      <c r="D17" s="6" t="s">
        <v>35</v>
      </c>
      <c r="E17" s="6">
        <v>27.72</v>
      </c>
      <c r="F17" s="6" t="s">
        <v>50</v>
      </c>
      <c r="G17" s="1"/>
      <c r="H17" s="6" t="s">
        <v>33</v>
      </c>
      <c r="I17" s="6" t="s">
        <v>34</v>
      </c>
      <c r="J17" s="6" t="s">
        <v>35</v>
      </c>
      <c r="K17" s="6">
        <v>596.70000000000005</v>
      </c>
      <c r="L17" s="7">
        <v>42795</v>
      </c>
      <c r="M17" s="1"/>
      <c r="N17" s="8" t="s">
        <v>33</v>
      </c>
      <c r="O17" s="8" t="s">
        <v>34</v>
      </c>
      <c r="P17" s="8" t="s">
        <v>35</v>
      </c>
      <c r="Q17" s="8">
        <v>256.61</v>
      </c>
      <c r="R17" s="8" t="s">
        <v>52</v>
      </c>
      <c r="S17" s="1"/>
      <c r="T17" s="8" t="s">
        <v>33</v>
      </c>
      <c r="U17" s="8" t="s">
        <v>34</v>
      </c>
      <c r="V17" s="8" t="s">
        <v>35</v>
      </c>
      <c r="W17" s="8">
        <v>330.6</v>
      </c>
      <c r="X17" s="8" t="s">
        <v>12</v>
      </c>
    </row>
    <row r="18" spans="1:24" ht="80.25" thickTop="1" thickBot="1" x14ac:dyDescent="0.3">
      <c r="A18" s="12" t="s">
        <v>26</v>
      </c>
      <c r="B18" s="8" t="s">
        <v>46</v>
      </c>
      <c r="C18" s="8" t="s">
        <v>53</v>
      </c>
      <c r="D18" s="8" t="s">
        <v>54</v>
      </c>
      <c r="E18" s="8">
        <v>49.95</v>
      </c>
      <c r="F18" s="8" t="s">
        <v>50</v>
      </c>
      <c r="G18" s="1"/>
      <c r="H18" s="8" t="s">
        <v>33</v>
      </c>
      <c r="I18" s="8" t="s">
        <v>34</v>
      </c>
      <c r="J18" s="8" t="s">
        <v>35</v>
      </c>
      <c r="K18" s="8">
        <v>599.63</v>
      </c>
      <c r="L18" s="8" t="s">
        <v>50</v>
      </c>
      <c r="M18" s="1"/>
      <c r="N18" s="6" t="s">
        <v>33</v>
      </c>
      <c r="O18" s="6" t="s">
        <v>34</v>
      </c>
      <c r="P18" s="6" t="s">
        <v>35</v>
      </c>
      <c r="Q18" s="6">
        <v>431.06</v>
      </c>
      <c r="R18" s="7">
        <v>43405</v>
      </c>
      <c r="S18" s="1"/>
      <c r="T18" s="8" t="s">
        <v>33</v>
      </c>
      <c r="U18" s="8" t="s">
        <v>34</v>
      </c>
      <c r="V18" s="8" t="s">
        <v>35</v>
      </c>
      <c r="W18" s="8">
        <v>222.9</v>
      </c>
      <c r="X18" s="9">
        <v>43617</v>
      </c>
    </row>
    <row r="19" spans="1:24" ht="80.25" thickTop="1" thickBot="1" x14ac:dyDescent="0.3">
      <c r="A19" s="10" t="s">
        <v>26</v>
      </c>
      <c r="B19" s="6" t="s">
        <v>46</v>
      </c>
      <c r="C19" s="6" t="s">
        <v>47</v>
      </c>
      <c r="D19" s="6" t="s">
        <v>48</v>
      </c>
      <c r="E19" s="6">
        <v>477.2</v>
      </c>
      <c r="F19" s="6" t="s">
        <v>50</v>
      </c>
      <c r="G19" s="1"/>
      <c r="H19" s="8" t="s">
        <v>33</v>
      </c>
      <c r="I19" s="8" t="s">
        <v>34</v>
      </c>
      <c r="J19" s="8" t="s">
        <v>35</v>
      </c>
      <c r="K19" s="8">
        <v>599</v>
      </c>
      <c r="L19" s="8" t="s">
        <v>27</v>
      </c>
      <c r="M19" s="1"/>
      <c r="N19" s="8" t="s">
        <v>33</v>
      </c>
      <c r="O19" s="8" t="s">
        <v>34</v>
      </c>
      <c r="P19" s="8" t="s">
        <v>35</v>
      </c>
      <c r="Q19" s="8">
        <v>48.15</v>
      </c>
      <c r="R19" s="8" t="s">
        <v>55</v>
      </c>
      <c r="S19" s="1"/>
      <c r="T19" s="8" t="s">
        <v>33</v>
      </c>
      <c r="U19" s="8" t="s">
        <v>34</v>
      </c>
      <c r="V19" s="8" t="s">
        <v>35</v>
      </c>
      <c r="W19" s="8">
        <v>14.2</v>
      </c>
      <c r="X19" s="8" t="s">
        <v>56</v>
      </c>
    </row>
    <row r="20" spans="1:24" ht="80.25" thickTop="1" thickBot="1" x14ac:dyDescent="0.3">
      <c r="A20" s="12" t="s">
        <v>26</v>
      </c>
      <c r="B20" s="8" t="s">
        <v>46</v>
      </c>
      <c r="C20" s="8" t="s">
        <v>57</v>
      </c>
      <c r="D20" s="8" t="s">
        <v>58</v>
      </c>
      <c r="E20" s="8">
        <v>37.5</v>
      </c>
      <c r="F20" s="8" t="s">
        <v>50</v>
      </c>
      <c r="G20" s="1"/>
      <c r="H20" s="6" t="s">
        <v>33</v>
      </c>
      <c r="I20" s="6" t="s">
        <v>34</v>
      </c>
      <c r="J20" s="6" t="s">
        <v>35</v>
      </c>
      <c r="K20" s="6">
        <v>411.4</v>
      </c>
      <c r="L20" s="7">
        <v>42887</v>
      </c>
      <c r="M20" s="1"/>
      <c r="N20" s="6" t="s">
        <v>59</v>
      </c>
      <c r="O20" s="6" t="s">
        <v>60</v>
      </c>
      <c r="P20" s="6" t="s">
        <v>61</v>
      </c>
      <c r="Q20" s="6">
        <v>2040</v>
      </c>
      <c r="R20" s="7">
        <v>43101</v>
      </c>
      <c r="S20" s="1"/>
      <c r="T20" s="8" t="s">
        <v>33</v>
      </c>
      <c r="U20" s="8" t="s">
        <v>34</v>
      </c>
      <c r="V20" s="8" t="s">
        <v>35</v>
      </c>
      <c r="W20" s="8">
        <v>45.9</v>
      </c>
      <c r="X20" s="8" t="s">
        <v>62</v>
      </c>
    </row>
    <row r="21" spans="1:24" ht="80.25" thickTop="1" thickBot="1" x14ac:dyDescent="0.3">
      <c r="A21" s="10" t="s">
        <v>26</v>
      </c>
      <c r="B21" s="6" t="s">
        <v>7</v>
      </c>
      <c r="C21" s="6" t="s">
        <v>8</v>
      </c>
      <c r="D21" s="6" t="s">
        <v>9</v>
      </c>
      <c r="E21" s="6">
        <v>4228</v>
      </c>
      <c r="F21" s="6" t="s">
        <v>27</v>
      </c>
      <c r="G21" s="1"/>
      <c r="H21" s="8" t="s">
        <v>33</v>
      </c>
      <c r="I21" s="8" t="s">
        <v>34</v>
      </c>
      <c r="J21" s="8" t="s">
        <v>35</v>
      </c>
      <c r="K21" s="8">
        <v>410</v>
      </c>
      <c r="L21" s="9">
        <v>42917</v>
      </c>
      <c r="M21" s="1"/>
      <c r="N21" s="8" t="s">
        <v>59</v>
      </c>
      <c r="O21" s="8" t="s">
        <v>60</v>
      </c>
      <c r="P21" s="8" t="s">
        <v>61</v>
      </c>
      <c r="Q21" s="8">
        <v>2040</v>
      </c>
      <c r="R21" s="8" t="s">
        <v>37</v>
      </c>
      <c r="S21" s="1"/>
      <c r="T21" s="8" t="s">
        <v>33</v>
      </c>
      <c r="U21" s="8" t="s">
        <v>34</v>
      </c>
      <c r="V21" s="8" t="s">
        <v>35</v>
      </c>
      <c r="W21" s="8">
        <v>21.65</v>
      </c>
      <c r="X21" s="9">
        <v>43770</v>
      </c>
    </row>
    <row r="22" spans="1:24" ht="80.25" thickTop="1" thickBot="1" x14ac:dyDescent="0.3">
      <c r="A22" s="12" t="s">
        <v>26</v>
      </c>
      <c r="B22" s="8" t="s">
        <v>33</v>
      </c>
      <c r="C22" s="8" t="s">
        <v>34</v>
      </c>
      <c r="D22" s="8" t="s">
        <v>35</v>
      </c>
      <c r="E22" s="8">
        <v>599</v>
      </c>
      <c r="F22" s="8" t="s">
        <v>27</v>
      </c>
      <c r="G22" s="1"/>
      <c r="H22" s="6" t="s">
        <v>33</v>
      </c>
      <c r="I22" s="6" t="s">
        <v>34</v>
      </c>
      <c r="J22" s="6" t="s">
        <v>35</v>
      </c>
      <c r="K22" s="6">
        <v>496.4</v>
      </c>
      <c r="L22" s="6" t="s">
        <v>13</v>
      </c>
      <c r="M22" s="1"/>
      <c r="N22" s="6" t="s">
        <v>59</v>
      </c>
      <c r="O22" s="6" t="s">
        <v>60</v>
      </c>
      <c r="P22" s="6" t="s">
        <v>61</v>
      </c>
      <c r="Q22" s="6">
        <v>2040</v>
      </c>
      <c r="R22" s="7">
        <v>43160</v>
      </c>
      <c r="S22" s="1"/>
      <c r="T22" s="6" t="s">
        <v>33</v>
      </c>
      <c r="U22" s="6" t="s">
        <v>34</v>
      </c>
      <c r="V22" s="6" t="s">
        <v>35</v>
      </c>
      <c r="W22" s="6">
        <v>28.1</v>
      </c>
      <c r="X22" s="6" t="s">
        <v>49</v>
      </c>
    </row>
    <row r="23" spans="1:24" ht="80.25" thickTop="1" thickBot="1" x14ac:dyDescent="0.3">
      <c r="A23" s="10" t="s">
        <v>26</v>
      </c>
      <c r="B23" s="6" t="s">
        <v>46</v>
      </c>
      <c r="C23" s="6" t="s">
        <v>53</v>
      </c>
      <c r="D23" s="6" t="s">
        <v>54</v>
      </c>
      <c r="E23" s="6">
        <v>250.85</v>
      </c>
      <c r="F23" s="6" t="s">
        <v>27</v>
      </c>
      <c r="G23" s="1"/>
      <c r="H23" s="6" t="s">
        <v>33</v>
      </c>
      <c r="I23" s="6" t="s">
        <v>34</v>
      </c>
      <c r="J23" s="6" t="s">
        <v>35</v>
      </c>
      <c r="K23" s="6">
        <v>1152</v>
      </c>
      <c r="L23" s="6" t="s">
        <v>36</v>
      </c>
      <c r="M23" s="1"/>
      <c r="N23" s="8" t="s">
        <v>59</v>
      </c>
      <c r="O23" s="8" t="s">
        <v>60</v>
      </c>
      <c r="P23" s="8" t="s">
        <v>61</v>
      </c>
      <c r="Q23" s="8">
        <v>2040</v>
      </c>
      <c r="R23" s="8" t="s">
        <v>42</v>
      </c>
      <c r="S23" s="1"/>
      <c r="T23" s="8" t="s">
        <v>59</v>
      </c>
      <c r="U23" s="8" t="s">
        <v>60</v>
      </c>
      <c r="V23" s="8" t="s">
        <v>61</v>
      </c>
      <c r="W23" s="8">
        <v>2130</v>
      </c>
      <c r="X23" s="9">
        <v>43466</v>
      </c>
    </row>
    <row r="24" spans="1:24" ht="80.25" thickTop="1" thickBot="1" x14ac:dyDescent="0.3">
      <c r="A24" s="12" t="s">
        <v>26</v>
      </c>
      <c r="B24" s="8" t="s">
        <v>46</v>
      </c>
      <c r="C24" s="8" t="s">
        <v>63</v>
      </c>
      <c r="D24" s="8" t="s">
        <v>64</v>
      </c>
      <c r="E24" s="8">
        <v>960</v>
      </c>
      <c r="F24" s="8" t="s">
        <v>27</v>
      </c>
      <c r="G24" s="1"/>
      <c r="H24" s="6" t="s">
        <v>33</v>
      </c>
      <c r="I24" s="6" t="s">
        <v>34</v>
      </c>
      <c r="J24" s="6" t="s">
        <v>35</v>
      </c>
      <c r="K24" s="6">
        <v>5007.3500000000004</v>
      </c>
      <c r="L24" s="6" t="s">
        <v>38</v>
      </c>
      <c r="M24" s="1"/>
      <c r="N24" s="8" t="s">
        <v>59</v>
      </c>
      <c r="O24" s="8" t="s">
        <v>60</v>
      </c>
      <c r="P24" s="8" t="s">
        <v>61</v>
      </c>
      <c r="Q24" s="8">
        <v>2040</v>
      </c>
      <c r="R24" s="8" t="s">
        <v>25</v>
      </c>
      <c r="S24" s="1"/>
      <c r="T24" s="8" t="s">
        <v>59</v>
      </c>
      <c r="U24" s="8" t="s">
        <v>60</v>
      </c>
      <c r="V24" s="8" t="s">
        <v>61</v>
      </c>
      <c r="W24" s="8">
        <v>2130</v>
      </c>
      <c r="X24" s="8" t="s">
        <v>65</v>
      </c>
    </row>
    <row r="25" spans="1:24" ht="80.25" thickTop="1" thickBot="1" x14ac:dyDescent="0.3">
      <c r="A25" s="10" t="s">
        <v>26</v>
      </c>
      <c r="B25" s="6" t="s">
        <v>46</v>
      </c>
      <c r="C25" s="6" t="s">
        <v>47</v>
      </c>
      <c r="D25" s="6" t="s">
        <v>48</v>
      </c>
      <c r="E25" s="6">
        <v>94.1</v>
      </c>
      <c r="F25" s="6" t="s">
        <v>27</v>
      </c>
      <c r="G25" s="1"/>
      <c r="H25" s="8" t="s">
        <v>33</v>
      </c>
      <c r="I25" s="8" t="s">
        <v>34</v>
      </c>
      <c r="J25" s="8" t="s">
        <v>35</v>
      </c>
      <c r="K25" s="8">
        <v>437.2</v>
      </c>
      <c r="L25" s="9">
        <v>43040</v>
      </c>
      <c r="M25" s="1"/>
      <c r="N25" s="6" t="s">
        <v>59</v>
      </c>
      <c r="O25" s="6" t="s">
        <v>60</v>
      </c>
      <c r="P25" s="6" t="s">
        <v>61</v>
      </c>
      <c r="Q25" s="6">
        <v>2040</v>
      </c>
      <c r="R25" s="7">
        <v>43252</v>
      </c>
      <c r="S25" s="1"/>
      <c r="T25" s="8" t="s">
        <v>59</v>
      </c>
      <c r="U25" s="8" t="s">
        <v>60</v>
      </c>
      <c r="V25" s="8" t="s">
        <v>61</v>
      </c>
      <c r="W25" s="8">
        <v>2130</v>
      </c>
      <c r="X25" s="9">
        <v>43525</v>
      </c>
    </row>
    <row r="26" spans="1:24" ht="80.25" thickTop="1" thickBot="1" x14ac:dyDescent="0.3">
      <c r="A26" s="12" t="s">
        <v>26</v>
      </c>
      <c r="B26" s="8" t="s">
        <v>7</v>
      </c>
      <c r="C26" s="8" t="s">
        <v>8</v>
      </c>
      <c r="D26" s="8" t="s">
        <v>9</v>
      </c>
      <c r="E26" s="8">
        <v>2160</v>
      </c>
      <c r="F26" s="9">
        <v>42887</v>
      </c>
      <c r="G26" s="1"/>
      <c r="H26" s="8" t="s">
        <v>33</v>
      </c>
      <c r="I26" s="8" t="s">
        <v>34</v>
      </c>
      <c r="J26" s="8" t="s">
        <v>35</v>
      </c>
      <c r="K26" s="8">
        <v>1948.21</v>
      </c>
      <c r="L26" s="8" t="s">
        <v>45</v>
      </c>
      <c r="M26" s="1"/>
      <c r="N26" s="6" t="s">
        <v>59</v>
      </c>
      <c r="O26" s="6" t="s">
        <v>60</v>
      </c>
      <c r="P26" s="6" t="s">
        <v>61</v>
      </c>
      <c r="Q26" s="6">
        <v>2085</v>
      </c>
      <c r="R26" s="7">
        <v>43282</v>
      </c>
      <c r="S26" s="1"/>
      <c r="T26" s="6" t="s">
        <v>59</v>
      </c>
      <c r="U26" s="6" t="s">
        <v>60</v>
      </c>
      <c r="V26" s="6" t="s">
        <v>61</v>
      </c>
      <c r="W26" s="6">
        <v>2130</v>
      </c>
      <c r="X26" s="6" t="s">
        <v>12</v>
      </c>
    </row>
    <row r="27" spans="1:24" ht="80.25" thickTop="1" thickBot="1" x14ac:dyDescent="0.3">
      <c r="A27" s="10" t="s">
        <v>26</v>
      </c>
      <c r="B27" s="6" t="s">
        <v>33</v>
      </c>
      <c r="C27" s="6" t="s">
        <v>34</v>
      </c>
      <c r="D27" s="6" t="s">
        <v>35</v>
      </c>
      <c r="E27" s="6">
        <v>411.4</v>
      </c>
      <c r="F27" s="7">
        <v>42887</v>
      </c>
      <c r="G27" s="1"/>
      <c r="H27" s="6" t="s">
        <v>51</v>
      </c>
      <c r="I27" s="6" t="s">
        <v>34</v>
      </c>
      <c r="J27" s="6" t="s">
        <v>35</v>
      </c>
      <c r="K27" s="6">
        <v>27.72</v>
      </c>
      <c r="L27" s="6" t="s">
        <v>50</v>
      </c>
      <c r="M27" s="1"/>
      <c r="N27" s="8" t="s">
        <v>59</v>
      </c>
      <c r="O27" s="8" t="s">
        <v>60</v>
      </c>
      <c r="P27" s="8" t="s">
        <v>61</v>
      </c>
      <c r="Q27" s="8">
        <v>2130</v>
      </c>
      <c r="R27" s="8" t="s">
        <v>31</v>
      </c>
      <c r="S27" s="1"/>
      <c r="T27" s="6" t="s">
        <v>59</v>
      </c>
      <c r="U27" s="6" t="s">
        <v>60</v>
      </c>
      <c r="V27" s="6" t="s">
        <v>61</v>
      </c>
      <c r="W27" s="6">
        <v>2130</v>
      </c>
      <c r="X27" s="6" t="s">
        <v>32</v>
      </c>
    </row>
    <row r="28" spans="1:24" ht="80.25" thickTop="1" thickBot="1" x14ac:dyDescent="0.3">
      <c r="A28" s="12" t="s">
        <v>26</v>
      </c>
      <c r="B28" s="8" t="s">
        <v>33</v>
      </c>
      <c r="C28" s="8" t="s">
        <v>34</v>
      </c>
      <c r="D28" s="8" t="s">
        <v>35</v>
      </c>
      <c r="E28" s="8">
        <v>410</v>
      </c>
      <c r="F28" s="9">
        <v>42917</v>
      </c>
      <c r="G28" s="1"/>
      <c r="H28" s="8" t="s">
        <v>51</v>
      </c>
      <c r="I28" s="8" t="s">
        <v>34</v>
      </c>
      <c r="J28" s="8" t="s">
        <v>35</v>
      </c>
      <c r="K28" s="8">
        <v>3.08</v>
      </c>
      <c r="L28" s="8" t="s">
        <v>38</v>
      </c>
      <c r="M28" s="1"/>
      <c r="N28" s="6" t="s">
        <v>59</v>
      </c>
      <c r="O28" s="6" t="s">
        <v>60</v>
      </c>
      <c r="P28" s="6" t="s">
        <v>61</v>
      </c>
      <c r="Q28" s="6">
        <v>2130</v>
      </c>
      <c r="R28" s="6" t="s">
        <v>11</v>
      </c>
      <c r="S28" s="1"/>
      <c r="T28" s="6" t="s">
        <v>59</v>
      </c>
      <c r="U28" s="6" t="s">
        <v>60</v>
      </c>
      <c r="V28" s="6" t="s">
        <v>61</v>
      </c>
      <c r="W28" s="6">
        <v>2130</v>
      </c>
      <c r="X28" s="7">
        <v>43617</v>
      </c>
    </row>
    <row r="29" spans="1:24" ht="80.25" thickTop="1" thickBot="1" x14ac:dyDescent="0.3">
      <c r="A29" s="10" t="s">
        <v>26</v>
      </c>
      <c r="B29" s="6" t="s">
        <v>59</v>
      </c>
      <c r="C29" s="6" t="s">
        <v>60</v>
      </c>
      <c r="D29" s="6" t="s">
        <v>61</v>
      </c>
      <c r="E29" s="6">
        <v>1020</v>
      </c>
      <c r="F29" s="7">
        <v>42917</v>
      </c>
      <c r="G29" s="1"/>
      <c r="H29" s="6" t="s">
        <v>59</v>
      </c>
      <c r="I29" s="6" t="s">
        <v>60</v>
      </c>
      <c r="J29" s="6" t="s">
        <v>61</v>
      </c>
      <c r="K29" s="6">
        <v>1020</v>
      </c>
      <c r="L29" s="7">
        <v>42917</v>
      </c>
      <c r="M29" s="1"/>
      <c r="N29" s="6" t="s">
        <v>59</v>
      </c>
      <c r="O29" s="6" t="s">
        <v>60</v>
      </c>
      <c r="P29" s="6" t="s">
        <v>61</v>
      </c>
      <c r="Q29" s="6">
        <v>2130</v>
      </c>
      <c r="R29" s="6" t="s">
        <v>52</v>
      </c>
      <c r="S29" s="1"/>
      <c r="T29" s="8" t="s">
        <v>59</v>
      </c>
      <c r="U29" s="8" t="s">
        <v>60</v>
      </c>
      <c r="V29" s="8" t="s">
        <v>61</v>
      </c>
      <c r="W29" s="8">
        <v>2130</v>
      </c>
      <c r="X29" s="9">
        <v>43647</v>
      </c>
    </row>
    <row r="30" spans="1:24" ht="80.25" thickTop="1" thickBot="1" x14ac:dyDescent="0.3">
      <c r="A30" s="12" t="s">
        <v>26</v>
      </c>
      <c r="B30" s="8" t="s">
        <v>66</v>
      </c>
      <c r="C30" s="8" t="s">
        <v>67</v>
      </c>
      <c r="D30" s="8" t="s">
        <v>68</v>
      </c>
      <c r="E30" s="8">
        <v>64.88</v>
      </c>
      <c r="F30" s="9">
        <v>42917</v>
      </c>
      <c r="G30" s="1"/>
      <c r="H30" s="8" t="s">
        <v>59</v>
      </c>
      <c r="I30" s="8" t="s">
        <v>60</v>
      </c>
      <c r="J30" s="8" t="s">
        <v>61</v>
      </c>
      <c r="K30" s="8">
        <v>2040</v>
      </c>
      <c r="L30" s="8" t="s">
        <v>13</v>
      </c>
      <c r="M30" s="1"/>
      <c r="N30" s="8" t="s">
        <v>59</v>
      </c>
      <c r="O30" s="8" t="s">
        <v>60</v>
      </c>
      <c r="P30" s="8" t="s">
        <v>61</v>
      </c>
      <c r="Q30" s="8">
        <v>2130</v>
      </c>
      <c r="R30" s="9">
        <v>43405</v>
      </c>
      <c r="S30" s="1"/>
      <c r="T30" s="6" t="s">
        <v>59</v>
      </c>
      <c r="U30" s="6" t="s">
        <v>60</v>
      </c>
      <c r="V30" s="6" t="s">
        <v>61</v>
      </c>
      <c r="W30" s="6">
        <v>2130</v>
      </c>
      <c r="X30" s="6" t="s">
        <v>56</v>
      </c>
    </row>
    <row r="31" spans="1:24" ht="80.25" thickTop="1" thickBot="1" x14ac:dyDescent="0.3">
      <c r="A31" s="10" t="s">
        <v>26</v>
      </c>
      <c r="B31" s="6" t="s">
        <v>1</v>
      </c>
      <c r="C31" s="6" t="s">
        <v>5</v>
      </c>
      <c r="D31" s="6" t="s">
        <v>6</v>
      </c>
      <c r="E31" s="6">
        <v>571</v>
      </c>
      <c r="F31" s="6" t="s">
        <v>13</v>
      </c>
      <c r="G31" s="1"/>
      <c r="H31" s="8" t="s">
        <v>59</v>
      </c>
      <c r="I31" s="8" t="s">
        <v>60</v>
      </c>
      <c r="J31" s="8" t="s">
        <v>61</v>
      </c>
      <c r="K31" s="8">
        <v>2040</v>
      </c>
      <c r="L31" s="8" t="s">
        <v>36</v>
      </c>
      <c r="M31" s="1"/>
      <c r="N31" s="6" t="s">
        <v>59</v>
      </c>
      <c r="O31" s="6" t="s">
        <v>60</v>
      </c>
      <c r="P31" s="6" t="s">
        <v>61</v>
      </c>
      <c r="Q31" s="6">
        <v>2130</v>
      </c>
      <c r="R31" s="6" t="s">
        <v>55</v>
      </c>
      <c r="S31" s="1"/>
      <c r="T31" s="6" t="s">
        <v>59</v>
      </c>
      <c r="U31" s="6" t="s">
        <v>60</v>
      </c>
      <c r="V31" s="6" t="s">
        <v>61</v>
      </c>
      <c r="W31" s="6">
        <v>2130</v>
      </c>
      <c r="X31" s="6" t="s">
        <v>62</v>
      </c>
    </row>
    <row r="32" spans="1:24" ht="80.25" thickTop="1" thickBot="1" x14ac:dyDescent="0.3">
      <c r="A32" s="12" t="s">
        <v>26</v>
      </c>
      <c r="B32" s="8" t="s">
        <v>7</v>
      </c>
      <c r="C32" s="8" t="s">
        <v>8</v>
      </c>
      <c r="D32" s="8" t="s">
        <v>9</v>
      </c>
      <c r="E32" s="8">
        <v>3060</v>
      </c>
      <c r="F32" s="8" t="s">
        <v>13</v>
      </c>
      <c r="G32" s="1"/>
      <c r="H32" s="6" t="s">
        <v>59</v>
      </c>
      <c r="I32" s="6" t="s">
        <v>60</v>
      </c>
      <c r="J32" s="6" t="s">
        <v>61</v>
      </c>
      <c r="K32" s="6">
        <v>2040</v>
      </c>
      <c r="L32" s="6" t="s">
        <v>38</v>
      </c>
      <c r="M32" s="1"/>
      <c r="N32" s="8" t="s">
        <v>46</v>
      </c>
      <c r="O32" s="8" t="s">
        <v>53</v>
      </c>
      <c r="P32" s="8" t="s">
        <v>54</v>
      </c>
      <c r="Q32" s="8">
        <v>192.45</v>
      </c>
      <c r="R32" s="9">
        <v>43101</v>
      </c>
      <c r="S32" s="1"/>
      <c r="T32" s="8" t="s">
        <v>59</v>
      </c>
      <c r="U32" s="8" t="s">
        <v>60</v>
      </c>
      <c r="V32" s="8" t="s">
        <v>61</v>
      </c>
      <c r="W32" s="8">
        <v>2130</v>
      </c>
      <c r="X32" s="8" t="s">
        <v>16</v>
      </c>
    </row>
    <row r="33" spans="1:24" ht="80.25" thickTop="1" thickBot="1" x14ac:dyDescent="0.3">
      <c r="A33" s="10" t="s">
        <v>26</v>
      </c>
      <c r="B33" s="6" t="s">
        <v>33</v>
      </c>
      <c r="C33" s="6" t="s">
        <v>34</v>
      </c>
      <c r="D33" s="6" t="s">
        <v>35</v>
      </c>
      <c r="E33" s="6">
        <v>496.4</v>
      </c>
      <c r="F33" s="6" t="s">
        <v>13</v>
      </c>
      <c r="G33" s="1"/>
      <c r="H33" s="6" t="s">
        <v>59</v>
      </c>
      <c r="I33" s="6" t="s">
        <v>60</v>
      </c>
      <c r="J33" s="6" t="s">
        <v>61</v>
      </c>
      <c r="K33" s="6">
        <v>2040</v>
      </c>
      <c r="L33" s="7">
        <v>43040</v>
      </c>
      <c r="M33" s="1"/>
      <c r="N33" s="6" t="s">
        <v>46</v>
      </c>
      <c r="O33" s="6" t="s">
        <v>63</v>
      </c>
      <c r="P33" s="6" t="s">
        <v>64</v>
      </c>
      <c r="Q33" s="6">
        <v>900</v>
      </c>
      <c r="R33" s="6" t="s">
        <v>37</v>
      </c>
      <c r="S33" s="1"/>
      <c r="T33" s="6" t="s">
        <v>59</v>
      </c>
      <c r="U33" s="6" t="s">
        <v>60</v>
      </c>
      <c r="V33" s="6" t="s">
        <v>61</v>
      </c>
      <c r="W33" s="6">
        <v>2455</v>
      </c>
      <c r="X33" s="7">
        <v>43770</v>
      </c>
    </row>
    <row r="34" spans="1:24" ht="80.25" thickTop="1" thickBot="1" x14ac:dyDescent="0.3">
      <c r="A34" s="12" t="s">
        <v>26</v>
      </c>
      <c r="B34" s="8" t="s">
        <v>59</v>
      </c>
      <c r="C34" s="8" t="s">
        <v>60</v>
      </c>
      <c r="D34" s="8" t="s">
        <v>61</v>
      </c>
      <c r="E34" s="8">
        <v>2040</v>
      </c>
      <c r="F34" s="8" t="s">
        <v>13</v>
      </c>
      <c r="G34" s="1"/>
      <c r="H34" s="6" t="s">
        <v>59</v>
      </c>
      <c r="I34" s="6" t="s">
        <v>60</v>
      </c>
      <c r="J34" s="6" t="s">
        <v>61</v>
      </c>
      <c r="K34" s="6">
        <v>2040</v>
      </c>
      <c r="L34" s="6" t="s">
        <v>45</v>
      </c>
      <c r="M34" s="1"/>
      <c r="N34" s="8" t="s">
        <v>46</v>
      </c>
      <c r="O34" s="8" t="s">
        <v>69</v>
      </c>
      <c r="P34" s="8" t="s">
        <v>70</v>
      </c>
      <c r="Q34" s="8">
        <v>93.2</v>
      </c>
      <c r="R34" s="8" t="s">
        <v>37</v>
      </c>
      <c r="S34" s="1"/>
      <c r="T34" s="8" t="s">
        <v>59</v>
      </c>
      <c r="U34" s="8" t="s">
        <v>60</v>
      </c>
      <c r="V34" s="8" t="s">
        <v>61</v>
      </c>
      <c r="W34" s="8">
        <v>2455</v>
      </c>
      <c r="X34" s="8" t="s">
        <v>49</v>
      </c>
    </row>
    <row r="35" spans="1:24" ht="80.25" thickTop="1" thickBot="1" x14ac:dyDescent="0.3">
      <c r="A35" s="10" t="s">
        <v>26</v>
      </c>
      <c r="B35" s="6" t="s">
        <v>46</v>
      </c>
      <c r="C35" s="6" t="s">
        <v>53</v>
      </c>
      <c r="D35" s="6" t="s">
        <v>54</v>
      </c>
      <c r="E35" s="6">
        <v>366.05</v>
      </c>
      <c r="F35" s="6" t="s">
        <v>13</v>
      </c>
      <c r="G35" s="1"/>
      <c r="H35" s="8" t="s">
        <v>46</v>
      </c>
      <c r="I35" s="8" t="s">
        <v>47</v>
      </c>
      <c r="J35" s="8" t="s">
        <v>48</v>
      </c>
      <c r="K35" s="8">
        <v>172</v>
      </c>
      <c r="L35" s="9">
        <v>42795</v>
      </c>
      <c r="M35" s="1"/>
      <c r="N35" s="8" t="s">
        <v>46</v>
      </c>
      <c r="O35" s="8" t="s">
        <v>53</v>
      </c>
      <c r="P35" s="8" t="s">
        <v>54</v>
      </c>
      <c r="Q35" s="8">
        <v>219.5</v>
      </c>
      <c r="R35" s="9">
        <v>43160</v>
      </c>
      <c r="S35" s="1"/>
      <c r="T35" s="6" t="s">
        <v>46</v>
      </c>
      <c r="U35" s="6" t="s">
        <v>71</v>
      </c>
      <c r="V35" s="6" t="s">
        <v>72</v>
      </c>
      <c r="W35" s="6">
        <v>900</v>
      </c>
      <c r="X35" s="7">
        <v>43466</v>
      </c>
    </row>
    <row r="36" spans="1:24" ht="80.25" thickTop="1" thickBot="1" x14ac:dyDescent="0.3">
      <c r="A36" s="12" t="s">
        <v>26</v>
      </c>
      <c r="B36" s="8" t="s">
        <v>46</v>
      </c>
      <c r="C36" s="8" t="s">
        <v>63</v>
      </c>
      <c r="D36" s="8" t="s">
        <v>64</v>
      </c>
      <c r="E36" s="8">
        <v>440</v>
      </c>
      <c r="F36" s="8" t="s">
        <v>13</v>
      </c>
      <c r="G36" s="1"/>
      <c r="H36" s="8" t="s">
        <v>46</v>
      </c>
      <c r="I36" s="8" t="s">
        <v>53</v>
      </c>
      <c r="J36" s="8" t="s">
        <v>54</v>
      </c>
      <c r="K36" s="8">
        <v>49.95</v>
      </c>
      <c r="L36" s="8" t="s">
        <v>50</v>
      </c>
      <c r="M36" s="1"/>
      <c r="N36" s="6" t="s">
        <v>46</v>
      </c>
      <c r="O36" s="6" t="s">
        <v>53</v>
      </c>
      <c r="P36" s="6" t="s">
        <v>54</v>
      </c>
      <c r="Q36" s="6">
        <v>239.5</v>
      </c>
      <c r="R36" s="6" t="s">
        <v>42</v>
      </c>
      <c r="S36" s="1"/>
      <c r="T36" s="6" t="s">
        <v>46</v>
      </c>
      <c r="U36" s="6" t="s">
        <v>47</v>
      </c>
      <c r="V36" s="6" t="s">
        <v>48</v>
      </c>
      <c r="W36" s="6">
        <v>149.4</v>
      </c>
      <c r="X36" s="6" t="s">
        <v>65</v>
      </c>
    </row>
    <row r="37" spans="1:24" ht="80.25" thickTop="1" thickBot="1" x14ac:dyDescent="0.3">
      <c r="A37" s="10" t="s">
        <v>26</v>
      </c>
      <c r="B37" s="6" t="s">
        <v>46</v>
      </c>
      <c r="C37" s="6" t="s">
        <v>47</v>
      </c>
      <c r="D37" s="6" t="s">
        <v>48</v>
      </c>
      <c r="E37" s="6">
        <v>258.10000000000002</v>
      </c>
      <c r="F37" s="6" t="s">
        <v>13</v>
      </c>
      <c r="G37" s="1"/>
      <c r="H37" s="6" t="s">
        <v>46</v>
      </c>
      <c r="I37" s="6" t="s">
        <v>47</v>
      </c>
      <c r="J37" s="6" t="s">
        <v>48</v>
      </c>
      <c r="K37" s="6">
        <v>477.2</v>
      </c>
      <c r="L37" s="6" t="s">
        <v>50</v>
      </c>
      <c r="M37" s="1"/>
      <c r="N37" s="8" t="s">
        <v>46</v>
      </c>
      <c r="O37" s="8" t="s">
        <v>53</v>
      </c>
      <c r="P37" s="8" t="s">
        <v>54</v>
      </c>
      <c r="Q37" s="8">
        <v>239.5</v>
      </c>
      <c r="R37" s="9">
        <v>43252</v>
      </c>
      <c r="S37" s="1"/>
      <c r="T37" s="6" t="s">
        <v>46</v>
      </c>
      <c r="U37" s="6" t="s">
        <v>53</v>
      </c>
      <c r="V37" s="6" t="s">
        <v>54</v>
      </c>
      <c r="W37" s="6">
        <v>153.65</v>
      </c>
      <c r="X37" s="7">
        <v>43525</v>
      </c>
    </row>
    <row r="38" spans="1:24" ht="80.25" thickTop="1" thickBot="1" x14ac:dyDescent="0.3">
      <c r="A38" s="12" t="s">
        <v>26</v>
      </c>
      <c r="B38" s="8" t="s">
        <v>73</v>
      </c>
      <c r="C38" s="8" t="s">
        <v>74</v>
      </c>
      <c r="D38" s="8" t="s">
        <v>75</v>
      </c>
      <c r="E38" s="8">
        <v>101.59</v>
      </c>
      <c r="F38" s="8" t="s">
        <v>13</v>
      </c>
      <c r="G38" s="1"/>
      <c r="H38" s="8" t="s">
        <v>46</v>
      </c>
      <c r="I38" s="8" t="s">
        <v>57</v>
      </c>
      <c r="J38" s="8" t="s">
        <v>58</v>
      </c>
      <c r="K38" s="8">
        <v>37.5</v>
      </c>
      <c r="L38" s="8" t="s">
        <v>50</v>
      </c>
      <c r="M38" s="1"/>
      <c r="N38" s="6" t="s">
        <v>46</v>
      </c>
      <c r="O38" s="6" t="s">
        <v>57</v>
      </c>
      <c r="P38" s="6" t="s">
        <v>58</v>
      </c>
      <c r="Q38" s="6">
        <v>222</v>
      </c>
      <c r="R38" s="7">
        <v>43252</v>
      </c>
      <c r="S38" s="1"/>
      <c r="T38" s="8" t="s">
        <v>46</v>
      </c>
      <c r="U38" s="8" t="s">
        <v>53</v>
      </c>
      <c r="V38" s="8" t="s">
        <v>54</v>
      </c>
      <c r="W38" s="8">
        <v>239.5</v>
      </c>
      <c r="X38" s="8" t="s">
        <v>32</v>
      </c>
    </row>
    <row r="39" spans="1:24" ht="80.25" thickTop="1" thickBot="1" x14ac:dyDescent="0.3">
      <c r="A39" s="10" t="s">
        <v>26</v>
      </c>
      <c r="B39" s="6" t="s">
        <v>66</v>
      </c>
      <c r="C39" s="6" t="s">
        <v>67</v>
      </c>
      <c r="D39" s="6" t="s">
        <v>68</v>
      </c>
      <c r="E39" s="6">
        <v>315.58</v>
      </c>
      <c r="F39" s="6" t="s">
        <v>13</v>
      </c>
      <c r="G39" s="1"/>
      <c r="H39" s="6" t="s">
        <v>46</v>
      </c>
      <c r="I39" s="6" t="s">
        <v>53</v>
      </c>
      <c r="J39" s="6" t="s">
        <v>54</v>
      </c>
      <c r="K39" s="6">
        <v>250.85</v>
      </c>
      <c r="L39" s="6" t="s">
        <v>27</v>
      </c>
      <c r="M39" s="1"/>
      <c r="N39" s="6" t="s">
        <v>46</v>
      </c>
      <c r="O39" s="6" t="s">
        <v>53</v>
      </c>
      <c r="P39" s="6" t="s">
        <v>54</v>
      </c>
      <c r="Q39" s="6">
        <v>239.5</v>
      </c>
      <c r="R39" s="6" t="s">
        <v>31</v>
      </c>
      <c r="S39" s="1"/>
      <c r="T39" s="8" t="s">
        <v>46</v>
      </c>
      <c r="U39" s="8" t="s">
        <v>53</v>
      </c>
      <c r="V39" s="8" t="s">
        <v>54</v>
      </c>
      <c r="W39" s="8">
        <v>219.5</v>
      </c>
      <c r="X39" s="9">
        <v>43617</v>
      </c>
    </row>
    <row r="40" spans="1:24" ht="80.25" thickTop="1" thickBot="1" x14ac:dyDescent="0.3">
      <c r="A40" s="12" t="s">
        <v>26</v>
      </c>
      <c r="B40" s="8" t="s">
        <v>7</v>
      </c>
      <c r="C40" s="8" t="s">
        <v>8</v>
      </c>
      <c r="D40" s="8" t="s">
        <v>9</v>
      </c>
      <c r="E40" s="8">
        <v>2195</v>
      </c>
      <c r="F40" s="8" t="s">
        <v>36</v>
      </c>
      <c r="G40" s="1"/>
      <c r="H40" s="8" t="s">
        <v>46</v>
      </c>
      <c r="I40" s="8" t="s">
        <v>63</v>
      </c>
      <c r="J40" s="8" t="s">
        <v>64</v>
      </c>
      <c r="K40" s="8">
        <v>960</v>
      </c>
      <c r="L40" s="8" t="s">
        <v>27</v>
      </c>
      <c r="M40" s="1"/>
      <c r="N40" s="6" t="s">
        <v>46</v>
      </c>
      <c r="O40" s="6" t="s">
        <v>53</v>
      </c>
      <c r="P40" s="6" t="s">
        <v>54</v>
      </c>
      <c r="Q40" s="6">
        <v>334.95</v>
      </c>
      <c r="R40" s="7">
        <v>43405</v>
      </c>
      <c r="S40" s="1"/>
      <c r="T40" s="6" t="s">
        <v>46</v>
      </c>
      <c r="U40" s="6" t="s">
        <v>76</v>
      </c>
      <c r="V40" s="6" t="s">
        <v>77</v>
      </c>
      <c r="W40" s="6">
        <v>900</v>
      </c>
      <c r="X40" s="7">
        <v>43617</v>
      </c>
    </row>
    <row r="41" spans="1:24" ht="80.25" thickTop="1" thickBot="1" x14ac:dyDescent="0.3">
      <c r="A41" s="10" t="s">
        <v>26</v>
      </c>
      <c r="B41" s="6" t="s">
        <v>33</v>
      </c>
      <c r="C41" s="6" t="s">
        <v>34</v>
      </c>
      <c r="D41" s="6" t="s">
        <v>35</v>
      </c>
      <c r="E41" s="6">
        <v>1152</v>
      </c>
      <c r="F41" s="6" t="s">
        <v>36</v>
      </c>
      <c r="G41" s="1"/>
      <c r="H41" s="6" t="s">
        <v>46</v>
      </c>
      <c r="I41" s="6" t="s">
        <v>47</v>
      </c>
      <c r="J41" s="6" t="s">
        <v>48</v>
      </c>
      <c r="K41" s="6">
        <v>94.1</v>
      </c>
      <c r="L41" s="6" t="s">
        <v>27</v>
      </c>
      <c r="M41" s="1"/>
      <c r="N41" s="6" t="s">
        <v>73</v>
      </c>
      <c r="O41" s="6" t="s">
        <v>74</v>
      </c>
      <c r="P41" s="6" t="s">
        <v>75</v>
      </c>
      <c r="Q41" s="6">
        <v>131.21</v>
      </c>
      <c r="R41" s="7">
        <v>43101</v>
      </c>
      <c r="S41" s="1"/>
      <c r="T41" s="8" t="s">
        <v>46</v>
      </c>
      <c r="U41" s="8" t="s">
        <v>53</v>
      </c>
      <c r="V41" s="8" t="s">
        <v>54</v>
      </c>
      <c r="W41" s="8">
        <v>219.5</v>
      </c>
      <c r="X41" s="8" t="s">
        <v>56</v>
      </c>
    </row>
    <row r="42" spans="1:24" ht="80.25" thickTop="1" thickBot="1" x14ac:dyDescent="0.3">
      <c r="A42" s="12" t="s">
        <v>26</v>
      </c>
      <c r="B42" s="8" t="s">
        <v>59</v>
      </c>
      <c r="C42" s="8" t="s">
        <v>60</v>
      </c>
      <c r="D42" s="8" t="s">
        <v>61</v>
      </c>
      <c r="E42" s="8">
        <v>2040</v>
      </c>
      <c r="F42" s="8" t="s">
        <v>36</v>
      </c>
      <c r="G42" s="1"/>
      <c r="H42" s="6" t="s">
        <v>46</v>
      </c>
      <c r="I42" s="6" t="s">
        <v>53</v>
      </c>
      <c r="J42" s="6" t="s">
        <v>54</v>
      </c>
      <c r="K42" s="6">
        <v>366.05</v>
      </c>
      <c r="L42" s="6" t="s">
        <v>13</v>
      </c>
      <c r="M42" s="1"/>
      <c r="N42" s="6" t="s">
        <v>73</v>
      </c>
      <c r="O42" s="6" t="s">
        <v>74</v>
      </c>
      <c r="P42" s="6" t="s">
        <v>75</v>
      </c>
      <c r="Q42" s="6">
        <v>136.29</v>
      </c>
      <c r="R42" s="6" t="s">
        <v>37</v>
      </c>
      <c r="S42" s="1"/>
      <c r="T42" s="6" t="s">
        <v>46</v>
      </c>
      <c r="U42" s="6" t="s">
        <v>76</v>
      </c>
      <c r="V42" s="6" t="s">
        <v>77</v>
      </c>
      <c r="W42" s="6">
        <v>900</v>
      </c>
      <c r="X42" s="6" t="s">
        <v>56</v>
      </c>
    </row>
    <row r="43" spans="1:24" ht="80.25" thickTop="1" thickBot="1" x14ac:dyDescent="0.3">
      <c r="A43" s="10" t="s">
        <v>26</v>
      </c>
      <c r="B43" s="6" t="s">
        <v>46</v>
      </c>
      <c r="C43" s="6" t="s">
        <v>53</v>
      </c>
      <c r="D43" s="6" t="s">
        <v>54</v>
      </c>
      <c r="E43" s="6">
        <v>146.65</v>
      </c>
      <c r="F43" s="6" t="s">
        <v>36</v>
      </c>
      <c r="G43" s="1"/>
      <c r="H43" s="8" t="s">
        <v>46</v>
      </c>
      <c r="I43" s="8" t="s">
        <v>63</v>
      </c>
      <c r="J43" s="8" t="s">
        <v>64</v>
      </c>
      <c r="K43" s="8">
        <v>440</v>
      </c>
      <c r="L43" s="8" t="s">
        <v>13</v>
      </c>
      <c r="M43" s="1"/>
      <c r="N43" s="6" t="s">
        <v>73</v>
      </c>
      <c r="O43" s="6" t="s">
        <v>74</v>
      </c>
      <c r="P43" s="6" t="s">
        <v>75</v>
      </c>
      <c r="Q43" s="6">
        <v>137.46</v>
      </c>
      <c r="R43" s="7">
        <v>43160</v>
      </c>
      <c r="S43" s="1"/>
      <c r="T43" s="6" t="s">
        <v>46</v>
      </c>
      <c r="U43" s="6" t="s">
        <v>53</v>
      </c>
      <c r="V43" s="6" t="s">
        <v>54</v>
      </c>
      <c r="W43" s="6">
        <v>219.5</v>
      </c>
      <c r="X43" s="6" t="s">
        <v>16</v>
      </c>
    </row>
    <row r="44" spans="1:24" ht="80.25" thickTop="1" thickBot="1" x14ac:dyDescent="0.3">
      <c r="A44" s="12" t="s">
        <v>26</v>
      </c>
      <c r="B44" s="8" t="s">
        <v>73</v>
      </c>
      <c r="C44" s="8" t="s">
        <v>74</v>
      </c>
      <c r="D44" s="8" t="s">
        <v>75</v>
      </c>
      <c r="E44" s="8">
        <v>139.9</v>
      </c>
      <c r="F44" s="8" t="s">
        <v>36</v>
      </c>
      <c r="G44" s="1"/>
      <c r="H44" s="6" t="s">
        <v>46</v>
      </c>
      <c r="I44" s="6" t="s">
        <v>47</v>
      </c>
      <c r="J44" s="6" t="s">
        <v>48</v>
      </c>
      <c r="K44" s="6">
        <v>258.10000000000002</v>
      </c>
      <c r="L44" s="6" t="s">
        <v>13</v>
      </c>
      <c r="M44" s="1"/>
      <c r="N44" s="8" t="s">
        <v>73</v>
      </c>
      <c r="O44" s="8" t="s">
        <v>74</v>
      </c>
      <c r="P44" s="8" t="s">
        <v>75</v>
      </c>
      <c r="Q44" s="8">
        <v>155.86000000000001</v>
      </c>
      <c r="R44" s="8" t="s">
        <v>42</v>
      </c>
      <c r="S44" s="1"/>
      <c r="T44" s="6" t="s">
        <v>46</v>
      </c>
      <c r="U44" s="6" t="s">
        <v>53</v>
      </c>
      <c r="V44" s="6" t="s">
        <v>54</v>
      </c>
      <c r="W44" s="6">
        <v>219.5</v>
      </c>
      <c r="X44" s="6" t="s">
        <v>49</v>
      </c>
    </row>
    <row r="45" spans="1:24" ht="80.25" thickTop="1" thickBot="1" x14ac:dyDescent="0.3">
      <c r="A45" s="10" t="s">
        <v>26</v>
      </c>
      <c r="B45" s="6" t="s">
        <v>66</v>
      </c>
      <c r="C45" s="6" t="s">
        <v>67</v>
      </c>
      <c r="D45" s="6" t="s">
        <v>68</v>
      </c>
      <c r="E45" s="6">
        <v>315.58</v>
      </c>
      <c r="F45" s="6" t="s">
        <v>36</v>
      </c>
      <c r="G45" s="1"/>
      <c r="H45" s="6" t="s">
        <v>46</v>
      </c>
      <c r="I45" s="6" t="s">
        <v>53</v>
      </c>
      <c r="J45" s="6" t="s">
        <v>54</v>
      </c>
      <c r="K45" s="6">
        <v>146.65</v>
      </c>
      <c r="L45" s="6" t="s">
        <v>36</v>
      </c>
      <c r="M45" s="1"/>
      <c r="N45" s="6" t="s">
        <v>73</v>
      </c>
      <c r="O45" s="6" t="s">
        <v>74</v>
      </c>
      <c r="P45" s="6" t="s">
        <v>75</v>
      </c>
      <c r="Q45" s="6">
        <v>133.83000000000001</v>
      </c>
      <c r="R45" s="6" t="s">
        <v>25</v>
      </c>
      <c r="S45" s="1"/>
      <c r="T45" s="8" t="s">
        <v>73</v>
      </c>
      <c r="U45" s="8" t="s">
        <v>74</v>
      </c>
      <c r="V45" s="8" t="s">
        <v>75</v>
      </c>
      <c r="W45" s="8">
        <v>107.01</v>
      </c>
      <c r="X45" s="9">
        <v>43466</v>
      </c>
    </row>
    <row r="46" spans="1:24" ht="80.25" thickTop="1" thickBot="1" x14ac:dyDescent="0.3">
      <c r="A46" s="12" t="s">
        <v>26</v>
      </c>
      <c r="B46" s="8" t="s">
        <v>7</v>
      </c>
      <c r="C46" s="8" t="s">
        <v>8</v>
      </c>
      <c r="D46" s="8" t="s">
        <v>9</v>
      </c>
      <c r="E46" s="8">
        <v>1966</v>
      </c>
      <c r="F46" s="8" t="s">
        <v>38</v>
      </c>
      <c r="G46" s="1"/>
      <c r="H46" s="8" t="s">
        <v>46</v>
      </c>
      <c r="I46" s="8" t="s">
        <v>53</v>
      </c>
      <c r="J46" s="8" t="s">
        <v>54</v>
      </c>
      <c r="K46" s="8">
        <v>145.6</v>
      </c>
      <c r="L46" s="8" t="s">
        <v>38</v>
      </c>
      <c r="M46" s="1"/>
      <c r="N46" s="8" t="s">
        <v>73</v>
      </c>
      <c r="O46" s="8" t="s">
        <v>74</v>
      </c>
      <c r="P46" s="8" t="s">
        <v>75</v>
      </c>
      <c r="Q46" s="8">
        <v>120.18</v>
      </c>
      <c r="R46" s="9">
        <v>43252</v>
      </c>
      <c r="S46" s="1"/>
      <c r="T46" s="8" t="s">
        <v>73</v>
      </c>
      <c r="U46" s="8" t="s">
        <v>74</v>
      </c>
      <c r="V46" s="8" t="s">
        <v>75</v>
      </c>
      <c r="W46" s="8">
        <v>107.16</v>
      </c>
      <c r="X46" s="8" t="s">
        <v>65</v>
      </c>
    </row>
    <row r="47" spans="1:24" ht="80.25" thickTop="1" thickBot="1" x14ac:dyDescent="0.3">
      <c r="A47" s="10" t="s">
        <v>26</v>
      </c>
      <c r="B47" s="6" t="s">
        <v>33</v>
      </c>
      <c r="C47" s="6" t="s">
        <v>34</v>
      </c>
      <c r="D47" s="6" t="s">
        <v>35</v>
      </c>
      <c r="E47" s="6">
        <v>5007.3500000000004</v>
      </c>
      <c r="F47" s="6" t="s">
        <v>38</v>
      </c>
      <c r="G47" s="1"/>
      <c r="H47" s="8" t="s">
        <v>46</v>
      </c>
      <c r="I47" s="8" t="s">
        <v>47</v>
      </c>
      <c r="J47" s="8" t="s">
        <v>48</v>
      </c>
      <c r="K47" s="8">
        <v>129.19999999999999</v>
      </c>
      <c r="L47" s="9">
        <v>43040</v>
      </c>
      <c r="M47" s="1"/>
      <c r="N47" s="8" t="s">
        <v>73</v>
      </c>
      <c r="O47" s="8" t="s">
        <v>74</v>
      </c>
      <c r="P47" s="8" t="s">
        <v>75</v>
      </c>
      <c r="Q47" s="8">
        <v>119.98</v>
      </c>
      <c r="R47" s="9">
        <v>43282</v>
      </c>
      <c r="S47" s="1"/>
      <c r="T47" s="8" t="s">
        <v>73</v>
      </c>
      <c r="U47" s="8" t="s">
        <v>74</v>
      </c>
      <c r="V47" s="8" t="s">
        <v>75</v>
      </c>
      <c r="W47" s="8">
        <v>107.16</v>
      </c>
      <c r="X47" s="9">
        <v>43525</v>
      </c>
    </row>
    <row r="48" spans="1:24" ht="80.25" thickTop="1" thickBot="1" x14ac:dyDescent="0.3">
      <c r="A48" s="12" t="s">
        <v>26</v>
      </c>
      <c r="B48" s="8" t="s">
        <v>51</v>
      </c>
      <c r="C48" s="8" t="s">
        <v>34</v>
      </c>
      <c r="D48" s="8" t="s">
        <v>35</v>
      </c>
      <c r="E48" s="8">
        <v>3.08</v>
      </c>
      <c r="F48" s="8" t="s">
        <v>38</v>
      </c>
      <c r="G48" s="1"/>
      <c r="H48" s="8" t="s">
        <v>73</v>
      </c>
      <c r="I48" s="8" t="s">
        <v>74</v>
      </c>
      <c r="J48" s="8" t="s">
        <v>75</v>
      </c>
      <c r="K48" s="8">
        <v>101.59</v>
      </c>
      <c r="L48" s="8" t="s">
        <v>13</v>
      </c>
      <c r="M48" s="1"/>
      <c r="N48" s="8" t="s">
        <v>73</v>
      </c>
      <c r="O48" s="8" t="s">
        <v>74</v>
      </c>
      <c r="P48" s="8" t="s">
        <v>75</v>
      </c>
      <c r="Q48" s="8">
        <v>125.05</v>
      </c>
      <c r="R48" s="8" t="s">
        <v>31</v>
      </c>
      <c r="S48" s="1"/>
      <c r="T48" s="8" t="s">
        <v>73</v>
      </c>
      <c r="U48" s="8" t="s">
        <v>74</v>
      </c>
      <c r="V48" s="8" t="s">
        <v>75</v>
      </c>
      <c r="W48" s="8">
        <v>120.66</v>
      </c>
      <c r="X48" s="8" t="s">
        <v>12</v>
      </c>
    </row>
    <row r="49" spans="1:24" ht="80.25" thickTop="1" thickBot="1" x14ac:dyDescent="0.3">
      <c r="A49" s="10" t="s">
        <v>26</v>
      </c>
      <c r="B49" s="6" t="s">
        <v>59</v>
      </c>
      <c r="C49" s="6" t="s">
        <v>60</v>
      </c>
      <c r="D49" s="6" t="s">
        <v>61</v>
      </c>
      <c r="E49" s="6">
        <v>2040</v>
      </c>
      <c r="F49" s="6" t="s">
        <v>38</v>
      </c>
      <c r="G49" s="1"/>
      <c r="H49" s="8" t="s">
        <v>73</v>
      </c>
      <c r="I49" s="8" t="s">
        <v>74</v>
      </c>
      <c r="J49" s="8" t="s">
        <v>75</v>
      </c>
      <c r="K49" s="8">
        <v>139.9</v>
      </c>
      <c r="L49" s="8" t="s">
        <v>36</v>
      </c>
      <c r="M49" s="1"/>
      <c r="N49" s="8" t="s">
        <v>73</v>
      </c>
      <c r="O49" s="8" t="s">
        <v>74</v>
      </c>
      <c r="P49" s="8" t="s">
        <v>75</v>
      </c>
      <c r="Q49" s="8">
        <v>127.01</v>
      </c>
      <c r="R49" s="8" t="s">
        <v>11</v>
      </c>
      <c r="S49" s="1"/>
      <c r="T49" s="6" t="s">
        <v>73</v>
      </c>
      <c r="U49" s="6" t="s">
        <v>74</v>
      </c>
      <c r="V49" s="6" t="s">
        <v>75</v>
      </c>
      <c r="W49" s="6">
        <v>107.16</v>
      </c>
      <c r="X49" s="6" t="s">
        <v>32</v>
      </c>
    </row>
    <row r="50" spans="1:24" ht="80.25" thickTop="1" thickBot="1" x14ac:dyDescent="0.3">
      <c r="A50" s="12" t="s">
        <v>26</v>
      </c>
      <c r="B50" s="8" t="s">
        <v>46</v>
      </c>
      <c r="C50" s="8" t="s">
        <v>53</v>
      </c>
      <c r="D50" s="8" t="s">
        <v>54</v>
      </c>
      <c r="E50" s="8">
        <v>145.6</v>
      </c>
      <c r="F50" s="8" t="s">
        <v>38</v>
      </c>
      <c r="G50" s="1"/>
      <c r="H50" s="6" t="s">
        <v>73</v>
      </c>
      <c r="I50" s="6" t="s">
        <v>74</v>
      </c>
      <c r="J50" s="6" t="s">
        <v>75</v>
      </c>
      <c r="K50" s="6">
        <v>135.66</v>
      </c>
      <c r="L50" s="6" t="s">
        <v>38</v>
      </c>
      <c r="M50" s="1"/>
      <c r="N50" s="8" t="s">
        <v>73</v>
      </c>
      <c r="O50" s="8" t="s">
        <v>74</v>
      </c>
      <c r="P50" s="8" t="s">
        <v>75</v>
      </c>
      <c r="Q50" s="8">
        <v>107.16</v>
      </c>
      <c r="R50" s="8" t="s">
        <v>52</v>
      </c>
      <c r="S50" s="1"/>
      <c r="T50" s="8" t="s">
        <v>73</v>
      </c>
      <c r="U50" s="8" t="s">
        <v>74</v>
      </c>
      <c r="V50" s="8" t="s">
        <v>75</v>
      </c>
      <c r="W50" s="8">
        <v>112.84</v>
      </c>
      <c r="X50" s="9">
        <v>43617</v>
      </c>
    </row>
    <row r="51" spans="1:24" ht="24" thickTop="1" thickBot="1" x14ac:dyDescent="0.3">
      <c r="A51" s="10" t="s">
        <v>26</v>
      </c>
      <c r="B51" s="6" t="s">
        <v>73</v>
      </c>
      <c r="C51" s="6" t="s">
        <v>74</v>
      </c>
      <c r="D51" s="6" t="s">
        <v>75</v>
      </c>
      <c r="E51" s="6">
        <v>135.66</v>
      </c>
      <c r="F51" s="6" t="s">
        <v>38</v>
      </c>
      <c r="G51" s="1"/>
      <c r="H51" s="6" t="s">
        <v>73</v>
      </c>
      <c r="I51" s="6" t="s">
        <v>74</v>
      </c>
      <c r="J51" s="6" t="s">
        <v>75</v>
      </c>
      <c r="K51" s="6">
        <v>134.54</v>
      </c>
      <c r="L51" s="7">
        <v>43040</v>
      </c>
      <c r="M51" s="1"/>
      <c r="N51" s="8" t="s">
        <v>73</v>
      </c>
      <c r="O51" s="8" t="s">
        <v>74</v>
      </c>
      <c r="P51" s="8" t="s">
        <v>75</v>
      </c>
      <c r="Q51" s="8">
        <v>105.33</v>
      </c>
      <c r="R51" s="9">
        <v>43405</v>
      </c>
      <c r="S51" s="1"/>
      <c r="T51" s="8" t="s">
        <v>73</v>
      </c>
      <c r="U51" s="8" t="s">
        <v>74</v>
      </c>
      <c r="V51" s="8" t="s">
        <v>75</v>
      </c>
      <c r="W51" s="8">
        <v>115.2</v>
      </c>
      <c r="X51" s="8" t="s">
        <v>56</v>
      </c>
    </row>
    <row r="52" spans="1:24" ht="24" thickTop="1" thickBot="1" x14ac:dyDescent="0.3">
      <c r="A52" s="12" t="s">
        <v>26</v>
      </c>
      <c r="B52" s="8" t="s">
        <v>66</v>
      </c>
      <c r="C52" s="8" t="s">
        <v>67</v>
      </c>
      <c r="D52" s="8" t="s">
        <v>68</v>
      </c>
      <c r="E52" s="8">
        <v>315.58999999999997</v>
      </c>
      <c r="F52" s="8" t="s">
        <v>38</v>
      </c>
      <c r="G52" s="1"/>
      <c r="H52" s="8" t="s">
        <v>66</v>
      </c>
      <c r="I52" s="8" t="s">
        <v>67</v>
      </c>
      <c r="J52" s="8" t="s">
        <v>68</v>
      </c>
      <c r="K52" s="8">
        <v>64.88</v>
      </c>
      <c r="L52" s="9">
        <v>42917</v>
      </c>
      <c r="M52" s="1"/>
      <c r="N52" s="8" t="s">
        <v>73</v>
      </c>
      <c r="O52" s="8" t="s">
        <v>74</v>
      </c>
      <c r="P52" s="8" t="s">
        <v>75</v>
      </c>
      <c r="Q52" s="8">
        <v>107.16</v>
      </c>
      <c r="R52" s="8" t="s">
        <v>55</v>
      </c>
      <c r="S52" s="1"/>
      <c r="T52" s="8" t="s">
        <v>73</v>
      </c>
      <c r="U52" s="8" t="s">
        <v>74</v>
      </c>
      <c r="V52" s="8" t="s">
        <v>75</v>
      </c>
      <c r="W52" s="8">
        <v>116.26</v>
      </c>
      <c r="X52" s="8" t="s">
        <v>62</v>
      </c>
    </row>
    <row r="53" spans="1:24" ht="69" thickTop="1" thickBot="1" x14ac:dyDescent="0.3">
      <c r="A53" s="10" t="s">
        <v>26</v>
      </c>
      <c r="B53" s="6" t="s">
        <v>7</v>
      </c>
      <c r="C53" s="6" t="s">
        <v>8</v>
      </c>
      <c r="D53" s="6" t="s">
        <v>9</v>
      </c>
      <c r="E53" s="6">
        <v>3195</v>
      </c>
      <c r="F53" s="7">
        <v>43040</v>
      </c>
      <c r="G53" s="1"/>
      <c r="H53" s="6" t="s">
        <v>66</v>
      </c>
      <c r="I53" s="6" t="s">
        <v>67</v>
      </c>
      <c r="J53" s="6" t="s">
        <v>68</v>
      </c>
      <c r="K53" s="6">
        <v>315.58</v>
      </c>
      <c r="L53" s="6" t="s">
        <v>13</v>
      </c>
      <c r="M53" s="1"/>
      <c r="N53" s="8" t="s">
        <v>66</v>
      </c>
      <c r="O53" s="8" t="s">
        <v>67</v>
      </c>
      <c r="P53" s="8" t="s">
        <v>68</v>
      </c>
      <c r="Q53" s="8">
        <v>339.96</v>
      </c>
      <c r="R53" s="9">
        <v>43101</v>
      </c>
      <c r="S53" s="1"/>
      <c r="T53" s="8" t="s">
        <v>73</v>
      </c>
      <c r="U53" s="8" t="s">
        <v>74</v>
      </c>
      <c r="V53" s="8" t="s">
        <v>75</v>
      </c>
      <c r="W53" s="8">
        <v>130.38</v>
      </c>
      <c r="X53" s="9">
        <v>43770</v>
      </c>
    </row>
    <row r="54" spans="1:24" ht="46.5" thickTop="1" thickBot="1" x14ac:dyDescent="0.3">
      <c r="A54" s="12" t="s">
        <v>26</v>
      </c>
      <c r="B54" s="8" t="s">
        <v>33</v>
      </c>
      <c r="C54" s="8" t="s">
        <v>34</v>
      </c>
      <c r="D54" s="8" t="s">
        <v>35</v>
      </c>
      <c r="E54" s="8">
        <v>437.2</v>
      </c>
      <c r="F54" s="9">
        <v>43040</v>
      </c>
      <c r="G54" s="1"/>
      <c r="H54" s="6" t="s">
        <v>66</v>
      </c>
      <c r="I54" s="6" t="s">
        <v>67</v>
      </c>
      <c r="J54" s="6" t="s">
        <v>68</v>
      </c>
      <c r="K54" s="6">
        <v>315.58</v>
      </c>
      <c r="L54" s="6" t="s">
        <v>36</v>
      </c>
      <c r="M54" s="1"/>
      <c r="N54" s="8" t="s">
        <v>66</v>
      </c>
      <c r="O54" s="8" t="s">
        <v>67</v>
      </c>
      <c r="P54" s="8" t="s">
        <v>68</v>
      </c>
      <c r="Q54" s="8">
        <v>419.99</v>
      </c>
      <c r="R54" s="8" t="s">
        <v>37</v>
      </c>
      <c r="S54" s="1"/>
      <c r="T54" s="8" t="s">
        <v>73</v>
      </c>
      <c r="U54" s="8" t="s">
        <v>74</v>
      </c>
      <c r="V54" s="8" t="s">
        <v>75</v>
      </c>
      <c r="W54" s="8">
        <v>115.2</v>
      </c>
      <c r="X54" s="8" t="s">
        <v>49</v>
      </c>
    </row>
    <row r="55" spans="1:24" ht="80.25" thickTop="1" thickBot="1" x14ac:dyDescent="0.3">
      <c r="A55" s="10" t="s">
        <v>26</v>
      </c>
      <c r="B55" s="6" t="s">
        <v>59</v>
      </c>
      <c r="C55" s="6" t="s">
        <v>60</v>
      </c>
      <c r="D55" s="6" t="s">
        <v>61</v>
      </c>
      <c r="E55" s="6">
        <v>2040</v>
      </c>
      <c r="F55" s="7">
        <v>43040</v>
      </c>
      <c r="G55" s="1"/>
      <c r="H55" s="8" t="s">
        <v>66</v>
      </c>
      <c r="I55" s="8" t="s">
        <v>67</v>
      </c>
      <c r="J55" s="8" t="s">
        <v>68</v>
      </c>
      <c r="K55" s="8">
        <v>315.58999999999997</v>
      </c>
      <c r="L55" s="8" t="s">
        <v>38</v>
      </c>
      <c r="M55" s="1"/>
      <c r="N55" s="8" t="s">
        <v>66</v>
      </c>
      <c r="O55" s="8" t="s">
        <v>67</v>
      </c>
      <c r="P55" s="8" t="s">
        <v>68</v>
      </c>
      <c r="Q55" s="8">
        <v>410.54</v>
      </c>
      <c r="R55" s="9">
        <v>43160</v>
      </c>
      <c r="S55" s="1"/>
      <c r="T55" s="6" t="s">
        <v>66</v>
      </c>
      <c r="U55" s="6" t="s">
        <v>67</v>
      </c>
      <c r="V55" s="6" t="s">
        <v>68</v>
      </c>
      <c r="W55" s="6">
        <v>518.09</v>
      </c>
      <c r="X55" s="7">
        <v>43466</v>
      </c>
    </row>
    <row r="56" spans="1:24" ht="80.25" thickTop="1" thickBot="1" x14ac:dyDescent="0.3">
      <c r="A56" s="12" t="s">
        <v>26</v>
      </c>
      <c r="B56" s="8" t="s">
        <v>46</v>
      </c>
      <c r="C56" s="8" t="s">
        <v>47</v>
      </c>
      <c r="D56" s="8" t="s">
        <v>48</v>
      </c>
      <c r="E56" s="8">
        <v>129.19999999999999</v>
      </c>
      <c r="F56" s="9">
        <v>43040</v>
      </c>
      <c r="G56" s="1"/>
      <c r="H56" s="8" t="s">
        <v>66</v>
      </c>
      <c r="I56" s="8" t="s">
        <v>67</v>
      </c>
      <c r="J56" s="8" t="s">
        <v>68</v>
      </c>
      <c r="K56" s="8">
        <v>382.49</v>
      </c>
      <c r="L56" s="9">
        <v>43040</v>
      </c>
      <c r="M56" s="1"/>
      <c r="N56" s="6" t="s">
        <v>66</v>
      </c>
      <c r="O56" s="6" t="s">
        <v>67</v>
      </c>
      <c r="P56" s="6" t="s">
        <v>68</v>
      </c>
      <c r="Q56" s="6">
        <v>487.83</v>
      </c>
      <c r="R56" s="6" t="s">
        <v>42</v>
      </c>
      <c r="S56" s="1"/>
      <c r="T56" s="6" t="s">
        <v>66</v>
      </c>
      <c r="U56" s="6" t="s">
        <v>67</v>
      </c>
      <c r="V56" s="6" t="s">
        <v>68</v>
      </c>
      <c r="W56" s="6">
        <v>398.49</v>
      </c>
      <c r="X56" s="6" t="s">
        <v>65</v>
      </c>
    </row>
    <row r="57" spans="1:24" ht="24" thickTop="1" thickBot="1" x14ac:dyDescent="0.3">
      <c r="A57" s="10" t="s">
        <v>26</v>
      </c>
      <c r="B57" s="6" t="s">
        <v>73</v>
      </c>
      <c r="C57" s="6" t="s">
        <v>74</v>
      </c>
      <c r="D57" s="6" t="s">
        <v>75</v>
      </c>
      <c r="E57" s="6">
        <v>134.54</v>
      </c>
      <c r="F57" s="7">
        <v>43040</v>
      </c>
      <c r="G57" s="1"/>
      <c r="H57" s="8" t="s">
        <v>66</v>
      </c>
      <c r="I57" s="8" t="s">
        <v>67</v>
      </c>
      <c r="J57" s="8" t="s">
        <v>68</v>
      </c>
      <c r="K57" s="8">
        <v>391.72</v>
      </c>
      <c r="L57" s="8" t="s">
        <v>45</v>
      </c>
      <c r="M57" s="1"/>
      <c r="N57" s="8" t="s">
        <v>66</v>
      </c>
      <c r="O57" s="8" t="s">
        <v>67</v>
      </c>
      <c r="P57" s="8" t="s">
        <v>68</v>
      </c>
      <c r="Q57" s="8">
        <v>412.49</v>
      </c>
      <c r="R57" s="8" t="s">
        <v>25</v>
      </c>
      <c r="S57" s="1"/>
      <c r="T57" s="6" t="s">
        <v>66</v>
      </c>
      <c r="U57" s="6" t="s">
        <v>67</v>
      </c>
      <c r="V57" s="6" t="s">
        <v>68</v>
      </c>
      <c r="W57" s="6">
        <v>394.82</v>
      </c>
      <c r="X57" s="7">
        <v>43525</v>
      </c>
    </row>
    <row r="58" spans="1:24" ht="24" thickTop="1" thickBot="1" x14ac:dyDescent="0.3">
      <c r="A58" s="12" t="s">
        <v>26</v>
      </c>
      <c r="B58" s="8" t="s">
        <v>66</v>
      </c>
      <c r="C58" s="8" t="s">
        <v>67</v>
      </c>
      <c r="D58" s="8" t="s">
        <v>68</v>
      </c>
      <c r="E58" s="8">
        <v>382.49</v>
      </c>
      <c r="F58" s="9">
        <v>43040</v>
      </c>
      <c r="G58" s="3"/>
      <c r="H58" s="3"/>
      <c r="I58" s="3"/>
      <c r="J58" s="3"/>
      <c r="K58" s="3">
        <f>SUM(K2:K57)</f>
        <v>65752.849999999991</v>
      </c>
      <c r="L58" s="3"/>
      <c r="M58" s="1"/>
      <c r="N58" s="6" t="s">
        <v>66</v>
      </c>
      <c r="O58" s="6" t="s">
        <v>67</v>
      </c>
      <c r="P58" s="6" t="s">
        <v>68</v>
      </c>
      <c r="Q58" s="6">
        <v>413.13</v>
      </c>
      <c r="R58" s="7">
        <v>43252</v>
      </c>
      <c r="S58" s="1"/>
      <c r="T58" s="6" t="s">
        <v>66</v>
      </c>
      <c r="U58" s="6" t="s">
        <v>67</v>
      </c>
      <c r="V58" s="6" t="s">
        <v>68</v>
      </c>
      <c r="W58" s="6">
        <v>401.45</v>
      </c>
      <c r="X58" s="6" t="s">
        <v>12</v>
      </c>
    </row>
    <row r="59" spans="1:24" ht="69" thickTop="1" thickBot="1" x14ac:dyDescent="0.3">
      <c r="A59" s="10" t="s">
        <v>26</v>
      </c>
      <c r="B59" s="6" t="s">
        <v>7</v>
      </c>
      <c r="C59" s="6" t="s">
        <v>8</v>
      </c>
      <c r="D59" s="6" t="s">
        <v>9</v>
      </c>
      <c r="E59" s="6">
        <v>5590</v>
      </c>
      <c r="F59" s="6" t="s">
        <v>45</v>
      </c>
      <c r="G59" s="3"/>
      <c r="H59" s="3"/>
      <c r="I59" s="3"/>
      <c r="J59" s="3"/>
      <c r="K59" s="3"/>
      <c r="L59" s="3"/>
      <c r="M59" s="1"/>
      <c r="N59" s="6" t="s">
        <v>66</v>
      </c>
      <c r="O59" s="6" t="s">
        <v>67</v>
      </c>
      <c r="P59" s="6" t="s">
        <v>68</v>
      </c>
      <c r="Q59" s="6">
        <v>412.49</v>
      </c>
      <c r="R59" s="7">
        <v>43282</v>
      </c>
      <c r="S59" s="1"/>
      <c r="T59" s="8" t="s">
        <v>66</v>
      </c>
      <c r="U59" s="8" t="s">
        <v>67</v>
      </c>
      <c r="V59" s="8" t="s">
        <v>68</v>
      </c>
      <c r="W59" s="8">
        <v>241.49</v>
      </c>
      <c r="X59" s="8" t="s">
        <v>32</v>
      </c>
    </row>
    <row r="60" spans="1:24" ht="46.5" thickTop="1" thickBot="1" x14ac:dyDescent="0.3">
      <c r="A60" s="12" t="s">
        <v>26</v>
      </c>
      <c r="B60" s="8" t="s">
        <v>33</v>
      </c>
      <c r="C60" s="8" t="s">
        <v>34</v>
      </c>
      <c r="D60" s="8" t="s">
        <v>35</v>
      </c>
      <c r="E60" s="8">
        <v>1948.21</v>
      </c>
      <c r="F60" s="8" t="s">
        <v>45</v>
      </c>
      <c r="G60" s="3"/>
      <c r="H60" s="3"/>
      <c r="I60" s="3"/>
      <c r="J60" s="3"/>
      <c r="K60" s="3"/>
      <c r="L60" s="3"/>
      <c r="M60" s="1"/>
      <c r="N60" s="6" t="s">
        <v>66</v>
      </c>
      <c r="O60" s="6" t="s">
        <v>67</v>
      </c>
      <c r="P60" s="6" t="s">
        <v>68</v>
      </c>
      <c r="Q60" s="6">
        <v>413.35</v>
      </c>
      <c r="R60" s="6" t="s">
        <v>31</v>
      </c>
      <c r="S60" s="1"/>
      <c r="T60" s="6" t="s">
        <v>66</v>
      </c>
      <c r="U60" s="6" t="s">
        <v>67</v>
      </c>
      <c r="V60" s="6" t="s">
        <v>68</v>
      </c>
      <c r="W60" s="6">
        <v>241.49</v>
      </c>
      <c r="X60" s="7">
        <v>43617</v>
      </c>
    </row>
    <row r="61" spans="1:24" ht="80.25" thickTop="1" thickBot="1" x14ac:dyDescent="0.3">
      <c r="A61" s="10" t="s">
        <v>26</v>
      </c>
      <c r="B61" s="6" t="s">
        <v>59</v>
      </c>
      <c r="C61" s="6" t="s">
        <v>60</v>
      </c>
      <c r="D61" s="6" t="s">
        <v>61</v>
      </c>
      <c r="E61" s="6">
        <v>2040</v>
      </c>
      <c r="F61" s="6" t="s">
        <v>45</v>
      </c>
      <c r="G61" s="3"/>
      <c r="H61" s="3"/>
      <c r="I61" s="3"/>
      <c r="J61" s="3"/>
      <c r="K61" s="3"/>
      <c r="L61" s="3"/>
      <c r="M61" s="1"/>
      <c r="N61" s="6" t="s">
        <v>66</v>
      </c>
      <c r="O61" s="6" t="s">
        <v>67</v>
      </c>
      <c r="P61" s="6" t="s">
        <v>68</v>
      </c>
      <c r="Q61" s="6">
        <v>412.49</v>
      </c>
      <c r="R61" s="6" t="s">
        <v>11</v>
      </c>
      <c r="S61" s="1"/>
      <c r="T61" s="6" t="s">
        <v>66</v>
      </c>
      <c r="U61" s="6" t="s">
        <v>67</v>
      </c>
      <c r="V61" s="6" t="s">
        <v>68</v>
      </c>
      <c r="W61" s="6">
        <v>241.49</v>
      </c>
      <c r="X61" s="7">
        <v>43647</v>
      </c>
    </row>
    <row r="62" spans="1:24" ht="24" thickTop="1" thickBot="1" x14ac:dyDescent="0.3">
      <c r="A62" s="12" t="s">
        <v>26</v>
      </c>
      <c r="B62" s="8" t="s">
        <v>66</v>
      </c>
      <c r="C62" s="8" t="s">
        <v>67</v>
      </c>
      <c r="D62" s="8" t="s">
        <v>68</v>
      </c>
      <c r="E62" s="8">
        <v>391.72</v>
      </c>
      <c r="F62" s="8" t="s">
        <v>45</v>
      </c>
      <c r="G62" s="3"/>
      <c r="H62" s="3"/>
      <c r="I62" s="3"/>
      <c r="J62" s="3"/>
      <c r="K62" s="3"/>
      <c r="L62" s="3"/>
      <c r="M62" s="1"/>
      <c r="N62" s="6" t="s">
        <v>66</v>
      </c>
      <c r="O62" s="6" t="s">
        <v>67</v>
      </c>
      <c r="P62" s="6" t="s">
        <v>68</v>
      </c>
      <c r="Q62" s="6">
        <v>412.49</v>
      </c>
      <c r="R62" s="6" t="s">
        <v>52</v>
      </c>
      <c r="S62" s="1"/>
      <c r="T62" s="6" t="s">
        <v>66</v>
      </c>
      <c r="U62" s="6" t="s">
        <v>67</v>
      </c>
      <c r="V62" s="6" t="s">
        <v>68</v>
      </c>
      <c r="W62" s="6">
        <v>241.49</v>
      </c>
      <c r="X62" s="6" t="s">
        <v>56</v>
      </c>
    </row>
    <row r="63" spans="1:24" ht="35.25" thickTop="1" thickBot="1" x14ac:dyDescent="0.3">
      <c r="A63" s="10" t="s">
        <v>26</v>
      </c>
      <c r="B63" s="6" t="s">
        <v>1</v>
      </c>
      <c r="C63" s="6" t="s">
        <v>5</v>
      </c>
      <c r="D63" s="6" t="s">
        <v>6</v>
      </c>
      <c r="E63" s="6">
        <v>571</v>
      </c>
      <c r="F63" s="7">
        <v>43101</v>
      </c>
      <c r="G63" s="3"/>
      <c r="H63" s="3"/>
      <c r="I63" s="3"/>
      <c r="J63" s="3"/>
      <c r="K63" s="3"/>
      <c r="L63" s="3"/>
      <c r="M63" s="1"/>
      <c r="N63" s="6" t="s">
        <v>66</v>
      </c>
      <c r="O63" s="6" t="s">
        <v>67</v>
      </c>
      <c r="P63" s="6" t="s">
        <v>68</v>
      </c>
      <c r="Q63" s="6">
        <v>398.85</v>
      </c>
      <c r="R63" s="7">
        <v>43405</v>
      </c>
      <c r="S63" s="1"/>
      <c r="T63" s="6" t="s">
        <v>66</v>
      </c>
      <c r="U63" s="6" t="s">
        <v>67</v>
      </c>
      <c r="V63" s="6" t="s">
        <v>68</v>
      </c>
      <c r="W63" s="6">
        <v>243.07</v>
      </c>
      <c r="X63" s="6" t="s">
        <v>62</v>
      </c>
    </row>
    <row r="64" spans="1:24" ht="69" thickTop="1" thickBot="1" x14ac:dyDescent="0.3">
      <c r="A64" s="12" t="s">
        <v>26</v>
      </c>
      <c r="B64" s="8" t="s">
        <v>7</v>
      </c>
      <c r="C64" s="8" t="s">
        <v>8</v>
      </c>
      <c r="D64" s="8" t="s">
        <v>9</v>
      </c>
      <c r="E64" s="8">
        <v>2380</v>
      </c>
      <c r="F64" s="9">
        <v>43101</v>
      </c>
      <c r="G64" s="3"/>
      <c r="H64" s="3"/>
      <c r="I64" s="3"/>
      <c r="J64" s="3"/>
      <c r="K64" s="3"/>
      <c r="L64" s="3"/>
      <c r="M64" s="1"/>
      <c r="N64" s="6" t="s">
        <v>66</v>
      </c>
      <c r="O64" s="6" t="s">
        <v>67</v>
      </c>
      <c r="P64" s="6" t="s">
        <v>68</v>
      </c>
      <c r="Q64" s="6">
        <v>448.29</v>
      </c>
      <c r="R64" s="6" t="s">
        <v>55</v>
      </c>
      <c r="S64" s="1"/>
      <c r="T64" s="6" t="s">
        <v>66</v>
      </c>
      <c r="U64" s="6" t="s">
        <v>67</v>
      </c>
      <c r="V64" s="6" t="s">
        <v>68</v>
      </c>
      <c r="W64" s="6">
        <v>401.81</v>
      </c>
      <c r="X64" s="7">
        <v>43770</v>
      </c>
    </row>
    <row r="65" spans="1:24" ht="80.25" thickTop="1" thickBot="1" x14ac:dyDescent="0.3">
      <c r="A65" s="10" t="s">
        <v>26</v>
      </c>
      <c r="B65" s="6" t="s">
        <v>59</v>
      </c>
      <c r="C65" s="6" t="s">
        <v>60</v>
      </c>
      <c r="D65" s="6" t="s">
        <v>61</v>
      </c>
      <c r="E65" s="6">
        <v>2040</v>
      </c>
      <c r="F65" s="7">
        <v>43101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>
        <v>53147.95</v>
      </c>
      <c r="R65" s="3"/>
      <c r="S65" s="3"/>
      <c r="T65" s="3"/>
      <c r="U65" s="3"/>
      <c r="V65" s="3"/>
      <c r="W65" s="3">
        <v>70662.13</v>
      </c>
      <c r="X65" s="3"/>
    </row>
    <row r="66" spans="1:24" ht="80.25" thickTop="1" thickBot="1" x14ac:dyDescent="0.3">
      <c r="A66" s="12" t="s">
        <v>26</v>
      </c>
      <c r="B66" s="8" t="s">
        <v>46</v>
      </c>
      <c r="C66" s="8" t="s">
        <v>53</v>
      </c>
      <c r="D66" s="8" t="s">
        <v>54</v>
      </c>
      <c r="E66" s="8">
        <v>192.45</v>
      </c>
      <c r="F66" s="9">
        <v>43101</v>
      </c>
      <c r="G66" s="3"/>
      <c r="H66" s="33" t="s">
        <v>89</v>
      </c>
      <c r="I66" s="34"/>
      <c r="J66" s="34"/>
      <c r="K66" s="34"/>
      <c r="L66" s="35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24" thickTop="1" thickBot="1" x14ac:dyDescent="0.3">
      <c r="A67" s="10" t="s">
        <v>26</v>
      </c>
      <c r="B67" s="6" t="s">
        <v>73</v>
      </c>
      <c r="C67" s="6" t="s">
        <v>74</v>
      </c>
      <c r="D67" s="6" t="s">
        <v>75</v>
      </c>
      <c r="E67" s="6">
        <v>131.21</v>
      </c>
      <c r="F67" s="7">
        <v>43101</v>
      </c>
      <c r="G67" s="4"/>
      <c r="H67" s="13" t="s">
        <v>78</v>
      </c>
      <c r="I67" s="14">
        <v>2017</v>
      </c>
      <c r="J67" s="14">
        <v>2018</v>
      </c>
      <c r="K67" s="14">
        <v>2019</v>
      </c>
      <c r="L67" s="14" t="s">
        <v>79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46.5" thickTop="1" thickBot="1" x14ac:dyDescent="0.3">
      <c r="A68" s="12" t="s">
        <v>26</v>
      </c>
      <c r="B68" s="8" t="s">
        <v>66</v>
      </c>
      <c r="C68" s="8" t="s">
        <v>67</v>
      </c>
      <c r="D68" s="8" t="s">
        <v>68</v>
      </c>
      <c r="E68" s="8">
        <v>339.96</v>
      </c>
      <c r="F68" s="9">
        <v>43101</v>
      </c>
      <c r="G68" s="4"/>
      <c r="H68" s="15" t="s">
        <v>80</v>
      </c>
      <c r="I68" s="20">
        <v>0</v>
      </c>
      <c r="J68" s="20" t="s">
        <v>81</v>
      </c>
      <c r="K68" s="21" t="s">
        <v>81</v>
      </c>
      <c r="L68" s="22">
        <v>0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46.5" thickTop="1" thickBot="1" x14ac:dyDescent="0.3">
      <c r="A69" s="10" t="s">
        <v>26</v>
      </c>
      <c r="B69" s="6" t="s">
        <v>33</v>
      </c>
      <c r="C69" s="6" t="s">
        <v>34</v>
      </c>
      <c r="D69" s="6" t="s">
        <v>35</v>
      </c>
      <c r="E69" s="6">
        <v>11.85</v>
      </c>
      <c r="F69" s="6" t="s">
        <v>37</v>
      </c>
      <c r="G69" s="1"/>
      <c r="H69" s="10" t="s">
        <v>1</v>
      </c>
      <c r="I69" s="20">
        <f>SUM(K2:K4)</f>
        <v>1961.9</v>
      </c>
      <c r="J69" s="20">
        <v>929.8</v>
      </c>
      <c r="K69" s="20" t="s">
        <v>81</v>
      </c>
      <c r="L69" s="22">
        <v>963.9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80.25" thickTop="1" thickBot="1" x14ac:dyDescent="0.3">
      <c r="A70" s="12" t="s">
        <v>26</v>
      </c>
      <c r="B70" s="8" t="s">
        <v>59</v>
      </c>
      <c r="C70" s="8" t="s">
        <v>60</v>
      </c>
      <c r="D70" s="8" t="s">
        <v>61</v>
      </c>
      <c r="E70" s="8">
        <v>2040</v>
      </c>
      <c r="F70" s="8" t="s">
        <v>37</v>
      </c>
      <c r="G70" s="4"/>
      <c r="H70" s="16" t="s">
        <v>82</v>
      </c>
      <c r="I70" s="20">
        <v>0</v>
      </c>
      <c r="J70" s="20" t="s">
        <v>81</v>
      </c>
      <c r="K70" s="20" t="s">
        <v>81</v>
      </c>
      <c r="L70" s="22">
        <v>0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80.25" thickTop="1" thickBot="1" x14ac:dyDescent="0.3">
      <c r="A71" s="10" t="s">
        <v>26</v>
      </c>
      <c r="B71" s="6" t="s">
        <v>46</v>
      </c>
      <c r="C71" s="6" t="s">
        <v>63</v>
      </c>
      <c r="D71" s="6" t="s">
        <v>64</v>
      </c>
      <c r="E71" s="6">
        <v>900</v>
      </c>
      <c r="F71" s="6" t="s">
        <v>37</v>
      </c>
      <c r="G71" s="4"/>
      <c r="H71" s="17" t="s">
        <v>7</v>
      </c>
      <c r="I71" s="20">
        <f>SUM(K5:K13)</f>
        <v>26025.23</v>
      </c>
      <c r="J71" s="20">
        <v>14487</v>
      </c>
      <c r="K71" s="20">
        <v>15000</v>
      </c>
      <c r="L71" s="22">
        <f t="shared" ref="L71:L84" si="0">(I71+J71+K71)/3</f>
        <v>18504.076666666664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80.25" thickTop="1" thickBot="1" x14ac:dyDescent="0.3">
      <c r="A72" s="12" t="s">
        <v>26</v>
      </c>
      <c r="B72" s="8" t="s">
        <v>46</v>
      </c>
      <c r="C72" s="8" t="s">
        <v>69</v>
      </c>
      <c r="D72" s="8" t="s">
        <v>70</v>
      </c>
      <c r="E72" s="8">
        <v>93.2</v>
      </c>
      <c r="F72" s="8" t="s">
        <v>37</v>
      </c>
      <c r="G72" s="4"/>
      <c r="H72" s="16" t="s">
        <v>28</v>
      </c>
      <c r="I72" s="20">
        <v>0</v>
      </c>
      <c r="J72" s="20" t="s">
        <v>81</v>
      </c>
      <c r="K72" s="20">
        <v>20132.259999999998</v>
      </c>
      <c r="L72" s="22">
        <v>6710.75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57.75" thickTop="1" thickBot="1" x14ac:dyDescent="0.3">
      <c r="A73" s="10" t="s">
        <v>26</v>
      </c>
      <c r="B73" s="6" t="s">
        <v>73</v>
      </c>
      <c r="C73" s="6" t="s">
        <v>74</v>
      </c>
      <c r="D73" s="6" t="s">
        <v>75</v>
      </c>
      <c r="E73" s="6">
        <v>136.29</v>
      </c>
      <c r="F73" s="6" t="s">
        <v>37</v>
      </c>
      <c r="G73" s="4"/>
      <c r="H73" s="16" t="s">
        <v>39</v>
      </c>
      <c r="I73" s="20">
        <f>SUM(K14:K15)</f>
        <v>9000</v>
      </c>
      <c r="J73" s="20" t="s">
        <v>81</v>
      </c>
      <c r="K73" s="20" t="s">
        <v>81</v>
      </c>
      <c r="L73" s="22">
        <v>3000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24" thickTop="1" thickBot="1" x14ac:dyDescent="0.3">
      <c r="A74" s="12" t="s">
        <v>26</v>
      </c>
      <c r="B74" s="8" t="s">
        <v>66</v>
      </c>
      <c r="C74" s="8" t="s">
        <v>67</v>
      </c>
      <c r="D74" s="8" t="s">
        <v>68</v>
      </c>
      <c r="E74" s="8">
        <v>419.99</v>
      </c>
      <c r="F74" s="8" t="s">
        <v>37</v>
      </c>
      <c r="G74" s="4"/>
      <c r="H74" s="16" t="s">
        <v>83</v>
      </c>
      <c r="I74" s="20">
        <v>0</v>
      </c>
      <c r="J74" s="20" t="s">
        <v>81</v>
      </c>
      <c r="K74" s="20" t="s">
        <v>81</v>
      </c>
      <c r="L74" s="22">
        <v>0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69" thickTop="1" thickBot="1" x14ac:dyDescent="0.3">
      <c r="A75" s="10" t="s">
        <v>26</v>
      </c>
      <c r="B75" s="6" t="s">
        <v>7</v>
      </c>
      <c r="C75" s="6" t="s">
        <v>8</v>
      </c>
      <c r="D75" s="6" t="s">
        <v>9</v>
      </c>
      <c r="E75" s="6">
        <v>1380</v>
      </c>
      <c r="F75" s="7">
        <v>43160</v>
      </c>
      <c r="G75" s="4"/>
      <c r="H75" s="16" t="s">
        <v>84</v>
      </c>
      <c r="I75" s="20">
        <v>0</v>
      </c>
      <c r="J75" s="20" t="s">
        <v>81</v>
      </c>
      <c r="K75" s="20" t="s">
        <v>81</v>
      </c>
      <c r="L75" s="22">
        <v>0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46.5" thickTop="1" thickBot="1" x14ac:dyDescent="0.3">
      <c r="A76" s="12" t="s">
        <v>26</v>
      </c>
      <c r="B76" s="8" t="s">
        <v>33</v>
      </c>
      <c r="C76" s="8" t="s">
        <v>34</v>
      </c>
      <c r="D76" s="8" t="s">
        <v>35</v>
      </c>
      <c r="E76" s="8">
        <v>215.13</v>
      </c>
      <c r="F76" s="9">
        <v>43160</v>
      </c>
      <c r="G76" s="4"/>
      <c r="H76" s="16" t="s">
        <v>33</v>
      </c>
      <c r="I76" s="20">
        <f>SUM(K16:K26)</f>
        <v>11690.190000000002</v>
      </c>
      <c r="J76" s="20">
        <v>3587.13</v>
      </c>
      <c r="K76" s="20">
        <v>736.6</v>
      </c>
      <c r="L76" s="22">
        <f t="shared" si="0"/>
        <v>5337.9733333333343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80.25" thickTop="1" thickBot="1" x14ac:dyDescent="0.3">
      <c r="A77" s="10" t="s">
        <v>26</v>
      </c>
      <c r="B77" s="6" t="s">
        <v>59</v>
      </c>
      <c r="C77" s="6" t="s">
        <v>60</v>
      </c>
      <c r="D77" s="6" t="s">
        <v>61</v>
      </c>
      <c r="E77" s="6">
        <v>2040</v>
      </c>
      <c r="F77" s="7">
        <v>43160</v>
      </c>
      <c r="G77" s="4"/>
      <c r="H77" s="18" t="s">
        <v>85</v>
      </c>
      <c r="I77" s="20">
        <v>0</v>
      </c>
      <c r="J77" s="20" t="s">
        <v>81</v>
      </c>
      <c r="K77" s="20" t="s">
        <v>81</v>
      </c>
      <c r="L77" s="22"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80.25" thickTop="1" thickBot="1" x14ac:dyDescent="0.3">
      <c r="A78" s="12" t="s">
        <v>26</v>
      </c>
      <c r="B78" s="8" t="s">
        <v>46</v>
      </c>
      <c r="C78" s="8" t="s">
        <v>53</v>
      </c>
      <c r="D78" s="8" t="s">
        <v>54</v>
      </c>
      <c r="E78" s="8">
        <v>219.5</v>
      </c>
      <c r="F78" s="9">
        <v>43160</v>
      </c>
      <c r="G78" s="1"/>
      <c r="H78" s="12" t="s">
        <v>51</v>
      </c>
      <c r="I78" s="20">
        <f>SUM(K27:K28)</f>
        <v>30.799999999999997</v>
      </c>
      <c r="J78" s="20" t="s">
        <v>81</v>
      </c>
      <c r="K78" s="20" t="s">
        <v>81</v>
      </c>
      <c r="L78" s="22">
        <v>10.27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46.5" thickTop="1" thickBot="1" x14ac:dyDescent="0.3">
      <c r="A79" s="10" t="s">
        <v>26</v>
      </c>
      <c r="B79" s="6" t="s">
        <v>73</v>
      </c>
      <c r="C79" s="6" t="s">
        <v>74</v>
      </c>
      <c r="D79" s="6" t="s">
        <v>75</v>
      </c>
      <c r="E79" s="6">
        <v>137.46</v>
      </c>
      <c r="F79" s="7">
        <v>43160</v>
      </c>
      <c r="G79" s="4"/>
      <c r="H79" s="17" t="s">
        <v>59</v>
      </c>
      <c r="I79" s="20">
        <f>SUM(K29:K34)</f>
        <v>11220</v>
      </c>
      <c r="J79" s="20">
        <v>24975</v>
      </c>
      <c r="K79" s="20">
        <v>26210</v>
      </c>
      <c r="L79" s="22">
        <f t="shared" si="0"/>
        <v>20801.666666666668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80.25" thickTop="1" thickBot="1" x14ac:dyDescent="0.3">
      <c r="A80" s="12" t="s">
        <v>26</v>
      </c>
      <c r="B80" s="8" t="s">
        <v>66</v>
      </c>
      <c r="C80" s="8" t="s">
        <v>67</v>
      </c>
      <c r="D80" s="8" t="s">
        <v>68</v>
      </c>
      <c r="E80" s="8">
        <v>410.54</v>
      </c>
      <c r="F80" s="9">
        <v>43160</v>
      </c>
      <c r="G80" s="4"/>
      <c r="H80" s="16" t="s">
        <v>46</v>
      </c>
      <c r="I80" s="20">
        <f>SUM(K35:K47)</f>
        <v>3527.2</v>
      </c>
      <c r="J80" s="20">
        <v>2680.6</v>
      </c>
      <c r="K80" s="20">
        <v>4120.55</v>
      </c>
      <c r="L80" s="22">
        <f t="shared" si="0"/>
        <v>3442.7833333333328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46.5" thickTop="1" thickBot="1" x14ac:dyDescent="0.3">
      <c r="A81" s="10" t="s">
        <v>26</v>
      </c>
      <c r="B81" s="6" t="s">
        <v>33</v>
      </c>
      <c r="C81" s="6" t="s">
        <v>34</v>
      </c>
      <c r="D81" s="6" t="s">
        <v>35</v>
      </c>
      <c r="E81" s="6">
        <v>533.6</v>
      </c>
      <c r="F81" s="6" t="s">
        <v>42</v>
      </c>
      <c r="G81" s="4"/>
      <c r="H81" s="16" t="s">
        <v>86</v>
      </c>
      <c r="I81" s="20">
        <v>0</v>
      </c>
      <c r="J81" s="20" t="s">
        <v>81</v>
      </c>
      <c r="K81" s="20" t="s">
        <v>81</v>
      </c>
      <c r="L81" s="22"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80.25" thickTop="1" thickBot="1" x14ac:dyDescent="0.3">
      <c r="A82" s="12" t="s">
        <v>26</v>
      </c>
      <c r="B82" s="8" t="s">
        <v>59</v>
      </c>
      <c r="C82" s="8" t="s">
        <v>60</v>
      </c>
      <c r="D82" s="8" t="s">
        <v>61</v>
      </c>
      <c r="E82" s="8">
        <v>2040</v>
      </c>
      <c r="F82" s="8" t="s">
        <v>42</v>
      </c>
      <c r="G82" s="4"/>
      <c r="H82" s="17" t="s">
        <v>73</v>
      </c>
      <c r="I82" s="20">
        <f>SUM(K48:K51)</f>
        <v>511.68999999999994</v>
      </c>
      <c r="J82" s="20">
        <v>1506.52</v>
      </c>
      <c r="K82" s="20">
        <v>1139.03</v>
      </c>
      <c r="L82" s="22">
        <f t="shared" si="0"/>
        <v>1052.4133333333332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80.25" thickTop="1" thickBot="1" x14ac:dyDescent="0.3">
      <c r="A83" s="10" t="s">
        <v>26</v>
      </c>
      <c r="B83" s="6" t="s">
        <v>46</v>
      </c>
      <c r="C83" s="6" t="s">
        <v>53</v>
      </c>
      <c r="D83" s="6" t="s">
        <v>54</v>
      </c>
      <c r="E83" s="6">
        <v>239.5</v>
      </c>
      <c r="F83" s="6" t="s">
        <v>42</v>
      </c>
      <c r="G83" s="4"/>
      <c r="H83" s="17" t="s">
        <v>66</v>
      </c>
      <c r="I83" s="20">
        <f>SUM(K52:K57)</f>
        <v>1785.84</v>
      </c>
      <c r="J83" s="20">
        <v>4981.8999999999996</v>
      </c>
      <c r="K83" s="20">
        <v>3323.69</v>
      </c>
      <c r="L83" s="22">
        <f t="shared" si="0"/>
        <v>3363.81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24" thickTop="1" thickBot="1" x14ac:dyDescent="0.3">
      <c r="A84" s="12" t="s">
        <v>26</v>
      </c>
      <c r="B84" s="8" t="s">
        <v>73</v>
      </c>
      <c r="C84" s="8" t="s">
        <v>74</v>
      </c>
      <c r="D84" s="8" t="s">
        <v>75</v>
      </c>
      <c r="E84" s="8">
        <v>155.86000000000001</v>
      </c>
      <c r="F84" s="8" t="s">
        <v>42</v>
      </c>
      <c r="G84" s="4"/>
      <c r="H84" s="5"/>
      <c r="I84" s="23">
        <f>SUM(I68:I83)</f>
        <v>65752.850000000006</v>
      </c>
      <c r="J84" s="23">
        <f t="shared" ref="J84:K84" si="1">SUM(J68:J83)</f>
        <v>53147.95</v>
      </c>
      <c r="K84" s="23">
        <f t="shared" si="1"/>
        <v>70662.12999999999</v>
      </c>
      <c r="L84" s="22">
        <f t="shared" si="0"/>
        <v>63187.643333333333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24" thickTop="1" thickBot="1" x14ac:dyDescent="0.3">
      <c r="A85" s="10" t="s">
        <v>26</v>
      </c>
      <c r="B85" s="6" t="s">
        <v>66</v>
      </c>
      <c r="C85" s="6" t="s">
        <v>67</v>
      </c>
      <c r="D85" s="6" t="s">
        <v>68</v>
      </c>
      <c r="E85" s="6">
        <v>487.83</v>
      </c>
      <c r="F85" s="6" t="s">
        <v>42</v>
      </c>
      <c r="I85" s="19"/>
      <c r="J85" s="2" t="s">
        <v>87</v>
      </c>
      <c r="K85" s="24">
        <f>I84+J84+K84</f>
        <v>189562.93</v>
      </c>
    </row>
    <row r="86" spans="1:24" ht="69" thickTop="1" thickBot="1" x14ac:dyDescent="0.3">
      <c r="A86" s="12" t="s">
        <v>26</v>
      </c>
      <c r="B86" s="8" t="s">
        <v>7</v>
      </c>
      <c r="C86" s="8" t="s">
        <v>8</v>
      </c>
      <c r="D86" s="8" t="s">
        <v>9</v>
      </c>
      <c r="E86" s="8">
        <v>4994</v>
      </c>
      <c r="F86" s="8" t="s">
        <v>25</v>
      </c>
    </row>
    <row r="87" spans="1:24" ht="46.5" thickTop="1" thickBot="1" x14ac:dyDescent="0.3">
      <c r="A87" s="10" t="s">
        <v>26</v>
      </c>
      <c r="B87" s="6" t="s">
        <v>33</v>
      </c>
      <c r="C87" s="6" t="s">
        <v>34</v>
      </c>
      <c r="D87" s="6" t="s">
        <v>35</v>
      </c>
      <c r="E87" s="6">
        <v>1105.8</v>
      </c>
      <c r="F87" s="6" t="s">
        <v>25</v>
      </c>
    </row>
    <row r="88" spans="1:24" ht="80.25" thickTop="1" thickBot="1" x14ac:dyDescent="0.3">
      <c r="A88" s="12" t="s">
        <v>26</v>
      </c>
      <c r="B88" s="8" t="s">
        <v>59</v>
      </c>
      <c r="C88" s="8" t="s">
        <v>60</v>
      </c>
      <c r="D88" s="8" t="s">
        <v>61</v>
      </c>
      <c r="E88" s="8">
        <v>2040</v>
      </c>
      <c r="F88" s="8" t="s">
        <v>25</v>
      </c>
    </row>
    <row r="89" spans="1:24" ht="24" thickTop="1" thickBot="1" x14ac:dyDescent="0.3">
      <c r="A89" s="10" t="s">
        <v>26</v>
      </c>
      <c r="B89" s="6" t="s">
        <v>73</v>
      </c>
      <c r="C89" s="6" t="s">
        <v>74</v>
      </c>
      <c r="D89" s="6" t="s">
        <v>75</v>
      </c>
      <c r="E89" s="6">
        <v>133.83000000000001</v>
      </c>
      <c r="F89" s="6" t="s">
        <v>25</v>
      </c>
    </row>
    <row r="90" spans="1:24" ht="24" thickTop="1" thickBot="1" x14ac:dyDescent="0.3">
      <c r="A90" s="12" t="s">
        <v>26</v>
      </c>
      <c r="B90" s="8" t="s">
        <v>66</v>
      </c>
      <c r="C90" s="8" t="s">
        <v>67</v>
      </c>
      <c r="D90" s="8" t="s">
        <v>68</v>
      </c>
      <c r="E90" s="8">
        <v>412.49</v>
      </c>
      <c r="F90" s="8" t="s">
        <v>25</v>
      </c>
      <c r="I90" s="2">
        <v>2017</v>
      </c>
    </row>
    <row r="91" spans="1:24" ht="69" thickTop="1" thickBot="1" x14ac:dyDescent="0.3">
      <c r="A91" s="10" t="s">
        <v>26</v>
      </c>
      <c r="B91" s="6" t="s">
        <v>7</v>
      </c>
      <c r="C91" s="6" t="s">
        <v>8</v>
      </c>
      <c r="D91" s="6" t="s">
        <v>9</v>
      </c>
      <c r="E91" s="6">
        <v>860</v>
      </c>
      <c r="F91" s="7">
        <v>43252</v>
      </c>
      <c r="H91" s="10" t="s">
        <v>90</v>
      </c>
      <c r="I91" s="20">
        <v>1961.9</v>
      </c>
    </row>
    <row r="92" spans="1:24" ht="46.5" thickTop="1" thickBot="1" x14ac:dyDescent="0.3">
      <c r="A92" s="12" t="s">
        <v>26</v>
      </c>
      <c r="B92" s="8" t="s">
        <v>33</v>
      </c>
      <c r="C92" s="8" t="s">
        <v>34</v>
      </c>
      <c r="D92" s="8" t="s">
        <v>35</v>
      </c>
      <c r="E92" s="8">
        <v>435.88</v>
      </c>
      <c r="F92" s="9">
        <v>43252</v>
      </c>
      <c r="H92" s="17" t="s">
        <v>91</v>
      </c>
      <c r="I92" s="20">
        <v>26025.23</v>
      </c>
    </row>
    <row r="93" spans="1:24" ht="80.25" thickTop="1" thickBot="1" x14ac:dyDescent="0.3">
      <c r="A93" s="10" t="s">
        <v>26</v>
      </c>
      <c r="B93" s="6" t="s">
        <v>59</v>
      </c>
      <c r="C93" s="6" t="s">
        <v>60</v>
      </c>
      <c r="D93" s="6" t="s">
        <v>61</v>
      </c>
      <c r="E93" s="6">
        <v>2040</v>
      </c>
      <c r="F93" s="7">
        <v>43252</v>
      </c>
      <c r="H93" s="16" t="s">
        <v>92</v>
      </c>
      <c r="I93" s="20">
        <v>9000</v>
      </c>
    </row>
    <row r="94" spans="1:24" ht="80.25" thickTop="1" thickBot="1" x14ac:dyDescent="0.3">
      <c r="A94" s="12" t="s">
        <v>26</v>
      </c>
      <c r="B94" s="8" t="s">
        <v>46</v>
      </c>
      <c r="C94" s="8" t="s">
        <v>53</v>
      </c>
      <c r="D94" s="8" t="s">
        <v>54</v>
      </c>
      <c r="E94" s="8">
        <v>239.5</v>
      </c>
      <c r="F94" s="9">
        <v>43252</v>
      </c>
      <c r="H94" s="16" t="s">
        <v>93</v>
      </c>
      <c r="I94" s="20">
        <v>11690.190000000002</v>
      </c>
    </row>
    <row r="95" spans="1:24" ht="80.25" thickTop="1" thickBot="1" x14ac:dyDescent="0.3">
      <c r="A95" s="10" t="s">
        <v>26</v>
      </c>
      <c r="B95" s="6" t="s">
        <v>46</v>
      </c>
      <c r="C95" s="6" t="s">
        <v>57</v>
      </c>
      <c r="D95" s="6" t="s">
        <v>58</v>
      </c>
      <c r="E95" s="6">
        <v>222</v>
      </c>
      <c r="F95" s="7">
        <v>43252</v>
      </c>
      <c r="H95" s="12" t="s">
        <v>86</v>
      </c>
      <c r="I95" s="20">
        <v>30.799999999999997</v>
      </c>
    </row>
    <row r="96" spans="1:24" ht="24" thickTop="1" thickBot="1" x14ac:dyDescent="0.3">
      <c r="A96" s="12" t="s">
        <v>26</v>
      </c>
      <c r="B96" s="8" t="s">
        <v>73</v>
      </c>
      <c r="C96" s="8" t="s">
        <v>74</v>
      </c>
      <c r="D96" s="8" t="s">
        <v>75</v>
      </c>
      <c r="E96" s="8">
        <v>120.18</v>
      </c>
      <c r="F96" s="9">
        <v>43252</v>
      </c>
      <c r="H96" s="17" t="s">
        <v>94</v>
      </c>
      <c r="I96" s="20">
        <v>11220</v>
      </c>
    </row>
    <row r="97" spans="1:9" ht="24" thickTop="1" thickBot="1" x14ac:dyDescent="0.3">
      <c r="A97" s="10" t="s">
        <v>26</v>
      </c>
      <c r="B97" s="6" t="s">
        <v>66</v>
      </c>
      <c r="C97" s="6" t="s">
        <v>67</v>
      </c>
      <c r="D97" s="6" t="s">
        <v>68</v>
      </c>
      <c r="E97" s="6">
        <v>413.13</v>
      </c>
      <c r="F97" s="7">
        <v>43252</v>
      </c>
      <c r="H97" s="16" t="s">
        <v>95</v>
      </c>
      <c r="I97" s="20">
        <v>3527.2</v>
      </c>
    </row>
    <row r="98" spans="1:9" ht="46.5" thickTop="1" thickBot="1" x14ac:dyDescent="0.3">
      <c r="A98" s="12" t="s">
        <v>26</v>
      </c>
      <c r="B98" s="8" t="s">
        <v>33</v>
      </c>
      <c r="C98" s="8" t="s">
        <v>34</v>
      </c>
      <c r="D98" s="8" t="s">
        <v>35</v>
      </c>
      <c r="E98" s="8">
        <v>487.7</v>
      </c>
      <c r="F98" s="9">
        <v>43282</v>
      </c>
      <c r="H98" s="17" t="s">
        <v>73</v>
      </c>
      <c r="I98" s="20">
        <v>511.68999999999994</v>
      </c>
    </row>
    <row r="99" spans="1:9" ht="80.25" thickTop="1" thickBot="1" x14ac:dyDescent="0.3">
      <c r="A99" s="10" t="s">
        <v>26</v>
      </c>
      <c r="B99" s="6" t="s">
        <v>59</v>
      </c>
      <c r="C99" s="6" t="s">
        <v>60</v>
      </c>
      <c r="D99" s="6" t="s">
        <v>61</v>
      </c>
      <c r="E99" s="6">
        <v>2085</v>
      </c>
      <c r="F99" s="7">
        <v>43282</v>
      </c>
      <c r="H99" s="17" t="s">
        <v>66</v>
      </c>
      <c r="I99" s="20">
        <v>1785.84</v>
      </c>
    </row>
    <row r="100" spans="1:9" ht="24" thickTop="1" thickBot="1" x14ac:dyDescent="0.3">
      <c r="A100" s="12" t="s">
        <v>26</v>
      </c>
      <c r="B100" s="8" t="s">
        <v>73</v>
      </c>
      <c r="C100" s="8" t="s">
        <v>74</v>
      </c>
      <c r="D100" s="8" t="s">
        <v>75</v>
      </c>
      <c r="E100" s="8">
        <v>119.98</v>
      </c>
      <c r="F100" s="9">
        <v>43282</v>
      </c>
    </row>
    <row r="101" spans="1:9" ht="24" thickTop="1" thickBot="1" x14ac:dyDescent="0.3">
      <c r="A101" s="10" t="s">
        <v>26</v>
      </c>
      <c r="B101" s="6" t="s">
        <v>66</v>
      </c>
      <c r="C101" s="6" t="s">
        <v>67</v>
      </c>
      <c r="D101" s="6" t="s">
        <v>68</v>
      </c>
      <c r="E101" s="6">
        <v>412.49</v>
      </c>
      <c r="F101" s="7">
        <v>43282</v>
      </c>
    </row>
    <row r="102" spans="1:9" ht="69" thickTop="1" thickBot="1" x14ac:dyDescent="0.3">
      <c r="A102" s="12" t="s">
        <v>26</v>
      </c>
      <c r="B102" s="8" t="s">
        <v>7</v>
      </c>
      <c r="C102" s="8" t="s">
        <v>8</v>
      </c>
      <c r="D102" s="8" t="s">
        <v>9</v>
      </c>
      <c r="E102" s="8">
        <v>2000</v>
      </c>
      <c r="F102" s="8" t="s">
        <v>31</v>
      </c>
    </row>
    <row r="103" spans="1:9" ht="46.5" thickTop="1" thickBot="1" x14ac:dyDescent="0.3">
      <c r="A103" s="10" t="s">
        <v>26</v>
      </c>
      <c r="B103" s="6" t="s">
        <v>33</v>
      </c>
      <c r="C103" s="6" t="s">
        <v>34</v>
      </c>
      <c r="D103" s="6" t="s">
        <v>35</v>
      </c>
      <c r="E103" s="6">
        <v>61.35</v>
      </c>
      <c r="F103" s="6" t="s">
        <v>31</v>
      </c>
    </row>
    <row r="104" spans="1:9" ht="80.25" thickTop="1" thickBot="1" x14ac:dyDescent="0.3">
      <c r="A104" s="12" t="s">
        <v>26</v>
      </c>
      <c r="B104" s="8" t="s">
        <v>59</v>
      </c>
      <c r="C104" s="8" t="s">
        <v>60</v>
      </c>
      <c r="D104" s="8" t="s">
        <v>61</v>
      </c>
      <c r="E104" s="8">
        <v>2130</v>
      </c>
      <c r="F104" s="8" t="s">
        <v>31</v>
      </c>
    </row>
    <row r="105" spans="1:9" ht="80.25" thickTop="1" thickBot="1" x14ac:dyDescent="0.3">
      <c r="A105" s="10" t="s">
        <v>26</v>
      </c>
      <c r="B105" s="6" t="s">
        <v>46</v>
      </c>
      <c r="C105" s="6" t="s">
        <v>53</v>
      </c>
      <c r="D105" s="6" t="s">
        <v>54</v>
      </c>
      <c r="E105" s="6">
        <v>239.5</v>
      </c>
      <c r="F105" s="6" t="s">
        <v>31</v>
      </c>
    </row>
    <row r="106" spans="1:9" ht="24" thickTop="1" thickBot="1" x14ac:dyDescent="0.3">
      <c r="A106" s="12" t="s">
        <v>26</v>
      </c>
      <c r="B106" s="8" t="s">
        <v>73</v>
      </c>
      <c r="C106" s="8" t="s">
        <v>74</v>
      </c>
      <c r="D106" s="8" t="s">
        <v>75</v>
      </c>
      <c r="E106" s="8">
        <v>125.05</v>
      </c>
      <c r="F106" s="8" t="s">
        <v>31</v>
      </c>
    </row>
    <row r="107" spans="1:9" ht="24" thickTop="1" thickBot="1" x14ac:dyDescent="0.3">
      <c r="A107" s="10" t="s">
        <v>26</v>
      </c>
      <c r="B107" s="6" t="s">
        <v>66</v>
      </c>
      <c r="C107" s="6" t="s">
        <v>67</v>
      </c>
      <c r="D107" s="6" t="s">
        <v>68</v>
      </c>
      <c r="E107" s="6">
        <v>413.35</v>
      </c>
      <c r="F107" s="6" t="s">
        <v>31</v>
      </c>
    </row>
    <row r="108" spans="1:9" ht="35.25" thickTop="1" thickBot="1" x14ac:dyDescent="0.3">
      <c r="A108" s="12" t="s">
        <v>26</v>
      </c>
      <c r="B108" s="8" t="s">
        <v>1</v>
      </c>
      <c r="C108" s="8" t="s">
        <v>5</v>
      </c>
      <c r="D108" s="8" t="s">
        <v>6</v>
      </c>
      <c r="E108" s="8">
        <v>358.8</v>
      </c>
      <c r="F108" s="8" t="s">
        <v>11</v>
      </c>
    </row>
    <row r="109" spans="1:9" ht="80.25" thickTop="1" thickBot="1" x14ac:dyDescent="0.3">
      <c r="A109" s="10" t="s">
        <v>26</v>
      </c>
      <c r="B109" s="6" t="s">
        <v>59</v>
      </c>
      <c r="C109" s="6" t="s">
        <v>60</v>
      </c>
      <c r="D109" s="6" t="s">
        <v>61</v>
      </c>
      <c r="E109" s="6">
        <v>2130</v>
      </c>
      <c r="F109" s="6" t="s">
        <v>11</v>
      </c>
      <c r="I109" s="2">
        <v>2018</v>
      </c>
    </row>
    <row r="110" spans="1:9" ht="24" thickTop="1" thickBot="1" x14ac:dyDescent="0.3">
      <c r="A110" s="12" t="s">
        <v>26</v>
      </c>
      <c r="B110" s="8" t="s">
        <v>73</v>
      </c>
      <c r="C110" s="8" t="s">
        <v>74</v>
      </c>
      <c r="D110" s="8" t="s">
        <v>75</v>
      </c>
      <c r="E110" s="8">
        <v>127.01</v>
      </c>
      <c r="F110" s="8" t="s">
        <v>11</v>
      </c>
      <c r="H110" s="10" t="s">
        <v>90</v>
      </c>
      <c r="I110" s="20">
        <v>929.8</v>
      </c>
    </row>
    <row r="111" spans="1:9" ht="24" thickTop="1" thickBot="1" x14ac:dyDescent="0.3">
      <c r="A111" s="10" t="s">
        <v>26</v>
      </c>
      <c r="B111" s="6" t="s">
        <v>66</v>
      </c>
      <c r="C111" s="6" t="s">
        <v>67</v>
      </c>
      <c r="D111" s="6" t="s">
        <v>68</v>
      </c>
      <c r="E111" s="6">
        <v>412.49</v>
      </c>
      <c r="F111" s="6" t="s">
        <v>11</v>
      </c>
      <c r="H111" s="17" t="s">
        <v>91</v>
      </c>
      <c r="I111" s="20">
        <v>14487</v>
      </c>
    </row>
    <row r="112" spans="1:9" ht="46.5" thickTop="1" thickBot="1" x14ac:dyDescent="0.3">
      <c r="A112" s="12" t="s">
        <v>26</v>
      </c>
      <c r="B112" s="8" t="s">
        <v>33</v>
      </c>
      <c r="C112" s="8" t="s">
        <v>34</v>
      </c>
      <c r="D112" s="8" t="s">
        <v>35</v>
      </c>
      <c r="E112" s="8">
        <v>256.61</v>
      </c>
      <c r="F112" s="8" t="s">
        <v>52</v>
      </c>
      <c r="H112" s="16" t="s">
        <v>93</v>
      </c>
      <c r="I112" s="20">
        <v>3587.13</v>
      </c>
    </row>
    <row r="113" spans="1:9" ht="80.25" thickTop="1" thickBot="1" x14ac:dyDescent="0.3">
      <c r="A113" s="10" t="s">
        <v>26</v>
      </c>
      <c r="B113" s="6" t="s">
        <v>59</v>
      </c>
      <c r="C113" s="6" t="s">
        <v>60</v>
      </c>
      <c r="D113" s="6" t="s">
        <v>61</v>
      </c>
      <c r="E113" s="6">
        <v>2130</v>
      </c>
      <c r="F113" s="6" t="s">
        <v>52</v>
      </c>
      <c r="H113" s="17" t="s">
        <v>94</v>
      </c>
      <c r="I113" s="20">
        <v>24975</v>
      </c>
    </row>
    <row r="114" spans="1:9" ht="24" thickTop="1" thickBot="1" x14ac:dyDescent="0.3">
      <c r="A114" s="12" t="s">
        <v>26</v>
      </c>
      <c r="B114" s="8" t="s">
        <v>73</v>
      </c>
      <c r="C114" s="8" t="s">
        <v>74</v>
      </c>
      <c r="D114" s="8" t="s">
        <v>75</v>
      </c>
      <c r="E114" s="8">
        <v>107.16</v>
      </c>
      <c r="F114" s="8" t="s">
        <v>52</v>
      </c>
      <c r="H114" s="16" t="s">
        <v>95</v>
      </c>
      <c r="I114" s="20">
        <v>2680.6</v>
      </c>
    </row>
    <row r="115" spans="1:9" ht="24" thickTop="1" thickBot="1" x14ac:dyDescent="0.3">
      <c r="A115" s="10" t="s">
        <v>26</v>
      </c>
      <c r="B115" s="6" t="s">
        <v>66</v>
      </c>
      <c r="C115" s="6" t="s">
        <v>67</v>
      </c>
      <c r="D115" s="6" t="s">
        <v>68</v>
      </c>
      <c r="E115" s="6">
        <v>412.49</v>
      </c>
      <c r="F115" s="6" t="s">
        <v>52</v>
      </c>
      <c r="H115" s="17" t="s">
        <v>73</v>
      </c>
      <c r="I115" s="20">
        <v>1506.52</v>
      </c>
    </row>
    <row r="116" spans="1:9" ht="69" thickTop="1" thickBot="1" x14ac:dyDescent="0.3">
      <c r="A116" s="12" t="s">
        <v>26</v>
      </c>
      <c r="B116" s="8" t="s">
        <v>7</v>
      </c>
      <c r="C116" s="8" t="s">
        <v>8</v>
      </c>
      <c r="D116" s="8" t="s">
        <v>9</v>
      </c>
      <c r="E116" s="8">
        <v>2873</v>
      </c>
      <c r="F116" s="9">
        <v>43405</v>
      </c>
      <c r="H116" s="17" t="s">
        <v>66</v>
      </c>
      <c r="I116" s="20">
        <v>4981.8999999999996</v>
      </c>
    </row>
    <row r="117" spans="1:9" ht="46.5" thickTop="1" thickBot="1" x14ac:dyDescent="0.3">
      <c r="A117" s="10" t="s">
        <v>26</v>
      </c>
      <c r="B117" s="6" t="s">
        <v>33</v>
      </c>
      <c r="C117" s="6" t="s">
        <v>34</v>
      </c>
      <c r="D117" s="6" t="s">
        <v>35</v>
      </c>
      <c r="E117" s="6">
        <v>431.06</v>
      </c>
      <c r="F117" s="7">
        <v>43405</v>
      </c>
    </row>
    <row r="118" spans="1:9" ht="80.25" thickTop="1" thickBot="1" x14ac:dyDescent="0.3">
      <c r="A118" s="12" t="s">
        <v>26</v>
      </c>
      <c r="B118" s="8" t="s">
        <v>59</v>
      </c>
      <c r="C118" s="8" t="s">
        <v>60</v>
      </c>
      <c r="D118" s="8" t="s">
        <v>61</v>
      </c>
      <c r="E118" s="8">
        <v>2130</v>
      </c>
      <c r="F118" s="9">
        <v>43405</v>
      </c>
    </row>
    <row r="119" spans="1:9" ht="80.25" thickTop="1" thickBot="1" x14ac:dyDescent="0.3">
      <c r="A119" s="10" t="s">
        <v>26</v>
      </c>
      <c r="B119" s="6" t="s">
        <v>46</v>
      </c>
      <c r="C119" s="6" t="s">
        <v>53</v>
      </c>
      <c r="D119" s="6" t="s">
        <v>54</v>
      </c>
      <c r="E119" s="6">
        <v>334.95</v>
      </c>
      <c r="F119" s="7">
        <v>43405</v>
      </c>
    </row>
    <row r="120" spans="1:9" ht="24" thickTop="1" thickBot="1" x14ac:dyDescent="0.3">
      <c r="A120" s="12" t="s">
        <v>26</v>
      </c>
      <c r="B120" s="8" t="s">
        <v>73</v>
      </c>
      <c r="C120" s="8" t="s">
        <v>74</v>
      </c>
      <c r="D120" s="8" t="s">
        <v>75</v>
      </c>
      <c r="E120" s="8">
        <v>105.33</v>
      </c>
      <c r="F120" s="9">
        <v>43405</v>
      </c>
    </row>
    <row r="121" spans="1:9" ht="24" thickTop="1" thickBot="1" x14ac:dyDescent="0.3">
      <c r="A121" s="10" t="s">
        <v>26</v>
      </c>
      <c r="B121" s="6" t="s">
        <v>66</v>
      </c>
      <c r="C121" s="6" t="s">
        <v>67</v>
      </c>
      <c r="D121" s="6" t="s">
        <v>68</v>
      </c>
      <c r="E121" s="6">
        <v>398.85</v>
      </c>
      <c r="F121" s="7">
        <v>43405</v>
      </c>
    </row>
    <row r="122" spans="1:9" ht="46.5" thickTop="1" thickBot="1" x14ac:dyDescent="0.3">
      <c r="A122" s="12" t="s">
        <v>26</v>
      </c>
      <c r="B122" s="8" t="s">
        <v>33</v>
      </c>
      <c r="C122" s="8" t="s">
        <v>34</v>
      </c>
      <c r="D122" s="8" t="s">
        <v>35</v>
      </c>
      <c r="E122" s="8">
        <v>48.15</v>
      </c>
      <c r="F122" s="8" t="s">
        <v>55</v>
      </c>
    </row>
    <row r="123" spans="1:9" ht="80.25" thickTop="1" thickBot="1" x14ac:dyDescent="0.3">
      <c r="A123" s="10" t="s">
        <v>26</v>
      </c>
      <c r="B123" s="6" t="s">
        <v>59</v>
      </c>
      <c r="C123" s="6" t="s">
        <v>60</v>
      </c>
      <c r="D123" s="6" t="s">
        <v>61</v>
      </c>
      <c r="E123" s="6">
        <v>2130</v>
      </c>
      <c r="F123" s="6" t="s">
        <v>55</v>
      </c>
      <c r="I123" s="2">
        <v>2019</v>
      </c>
    </row>
    <row r="124" spans="1:9" ht="69" thickTop="1" thickBot="1" x14ac:dyDescent="0.3">
      <c r="A124" s="12" t="s">
        <v>26</v>
      </c>
      <c r="B124" s="8" t="s">
        <v>73</v>
      </c>
      <c r="C124" s="8" t="s">
        <v>74</v>
      </c>
      <c r="D124" s="8" t="s">
        <v>75</v>
      </c>
      <c r="E124" s="8">
        <v>107.16</v>
      </c>
      <c r="F124" s="8" t="s">
        <v>55</v>
      </c>
      <c r="H124" s="17" t="s">
        <v>7</v>
      </c>
      <c r="I124" s="20">
        <v>15000</v>
      </c>
    </row>
    <row r="125" spans="1:9" ht="46.5" thickTop="1" thickBot="1" x14ac:dyDescent="0.3">
      <c r="A125" s="10" t="s">
        <v>26</v>
      </c>
      <c r="B125" s="6" t="s">
        <v>66</v>
      </c>
      <c r="C125" s="6" t="s">
        <v>67</v>
      </c>
      <c r="D125" s="6" t="s">
        <v>68</v>
      </c>
      <c r="E125" s="6">
        <v>448.29</v>
      </c>
      <c r="F125" s="6" t="s">
        <v>55</v>
      </c>
      <c r="H125" s="16" t="s">
        <v>28</v>
      </c>
      <c r="I125" s="20">
        <v>20132.259999999998</v>
      </c>
    </row>
    <row r="126" spans="1:9" ht="69" thickTop="1" thickBot="1" x14ac:dyDescent="0.3">
      <c r="A126" s="12" t="s">
        <v>26</v>
      </c>
      <c r="B126" s="8" t="s">
        <v>7</v>
      </c>
      <c r="C126" s="8" t="s">
        <v>8</v>
      </c>
      <c r="D126" s="8" t="s">
        <v>9</v>
      </c>
      <c r="E126" s="8">
        <v>2950</v>
      </c>
      <c r="F126" s="9">
        <v>43466</v>
      </c>
      <c r="H126" s="16" t="s">
        <v>33</v>
      </c>
      <c r="I126" s="20">
        <v>736.6</v>
      </c>
    </row>
    <row r="127" spans="1:9" ht="46.5" thickTop="1" thickBot="1" x14ac:dyDescent="0.3">
      <c r="A127" s="10" t="s">
        <v>26</v>
      </c>
      <c r="B127" s="6" t="s">
        <v>33</v>
      </c>
      <c r="C127" s="6" t="s">
        <v>34</v>
      </c>
      <c r="D127" s="6" t="s">
        <v>35</v>
      </c>
      <c r="E127" s="6">
        <v>29.6</v>
      </c>
      <c r="F127" s="7">
        <v>43466</v>
      </c>
      <c r="H127" s="17" t="s">
        <v>59</v>
      </c>
      <c r="I127" s="20">
        <v>26210</v>
      </c>
    </row>
    <row r="128" spans="1:9" ht="80.25" thickTop="1" thickBot="1" x14ac:dyDescent="0.3">
      <c r="A128" s="12" t="s">
        <v>26</v>
      </c>
      <c r="B128" s="8" t="s">
        <v>59</v>
      </c>
      <c r="C128" s="8" t="s">
        <v>60</v>
      </c>
      <c r="D128" s="8" t="s">
        <v>61</v>
      </c>
      <c r="E128" s="8">
        <v>2130</v>
      </c>
      <c r="F128" s="9">
        <v>43466</v>
      </c>
      <c r="H128" s="16" t="s">
        <v>46</v>
      </c>
      <c r="I128" s="20">
        <v>4120.55</v>
      </c>
    </row>
    <row r="129" spans="1:9" ht="80.25" thickTop="1" thickBot="1" x14ac:dyDescent="0.3">
      <c r="A129" s="10" t="s">
        <v>26</v>
      </c>
      <c r="B129" s="6" t="s">
        <v>46</v>
      </c>
      <c r="C129" s="6" t="s">
        <v>71</v>
      </c>
      <c r="D129" s="6" t="s">
        <v>72</v>
      </c>
      <c r="E129" s="6">
        <v>900</v>
      </c>
      <c r="F129" s="7">
        <v>43466</v>
      </c>
      <c r="H129" s="17" t="s">
        <v>73</v>
      </c>
      <c r="I129" s="20">
        <v>1139.03</v>
      </c>
    </row>
    <row r="130" spans="1:9" ht="24" thickTop="1" thickBot="1" x14ac:dyDescent="0.3">
      <c r="A130" s="12" t="s">
        <v>26</v>
      </c>
      <c r="B130" s="8" t="s">
        <v>73</v>
      </c>
      <c r="C130" s="8" t="s">
        <v>74</v>
      </c>
      <c r="D130" s="8" t="s">
        <v>75</v>
      </c>
      <c r="E130" s="8">
        <v>107.01</v>
      </c>
      <c r="F130" s="9">
        <v>43466</v>
      </c>
      <c r="H130" s="17" t="s">
        <v>66</v>
      </c>
      <c r="I130" s="20">
        <v>3323.69</v>
      </c>
    </row>
    <row r="131" spans="1:9" ht="24" thickTop="1" thickBot="1" x14ac:dyDescent="0.3">
      <c r="A131" s="10" t="s">
        <v>26</v>
      </c>
      <c r="B131" s="6" t="s">
        <v>66</v>
      </c>
      <c r="C131" s="6" t="s">
        <v>67</v>
      </c>
      <c r="D131" s="6" t="s">
        <v>68</v>
      </c>
      <c r="E131" s="6">
        <v>518.09</v>
      </c>
      <c r="F131" s="7">
        <v>43466</v>
      </c>
    </row>
    <row r="132" spans="1:9" ht="80.25" thickTop="1" thickBot="1" x14ac:dyDescent="0.3">
      <c r="A132" s="12" t="s">
        <v>26</v>
      </c>
      <c r="B132" s="8" t="s">
        <v>59</v>
      </c>
      <c r="C132" s="8" t="s">
        <v>60</v>
      </c>
      <c r="D132" s="8" t="s">
        <v>61</v>
      </c>
      <c r="E132" s="8">
        <v>2130</v>
      </c>
      <c r="F132" s="8" t="s">
        <v>65</v>
      </c>
    </row>
    <row r="133" spans="1:9" ht="80.25" thickTop="1" thickBot="1" x14ac:dyDescent="0.3">
      <c r="A133" s="10" t="s">
        <v>26</v>
      </c>
      <c r="B133" s="6" t="s">
        <v>46</v>
      </c>
      <c r="C133" s="6" t="s">
        <v>47</v>
      </c>
      <c r="D133" s="6" t="s">
        <v>48</v>
      </c>
      <c r="E133" s="6">
        <v>149.4</v>
      </c>
      <c r="F133" s="6" t="s">
        <v>65</v>
      </c>
    </row>
    <row r="134" spans="1:9" ht="24" thickTop="1" thickBot="1" x14ac:dyDescent="0.3">
      <c r="A134" s="12" t="s">
        <v>26</v>
      </c>
      <c r="B134" s="8" t="s">
        <v>73</v>
      </c>
      <c r="C134" s="8" t="s">
        <v>74</v>
      </c>
      <c r="D134" s="8" t="s">
        <v>75</v>
      </c>
      <c r="E134" s="8">
        <v>107.16</v>
      </c>
      <c r="F134" s="8" t="s">
        <v>65</v>
      </c>
    </row>
    <row r="135" spans="1:9" ht="24" thickTop="1" thickBot="1" x14ac:dyDescent="0.3">
      <c r="A135" s="10" t="s">
        <v>26</v>
      </c>
      <c r="B135" s="6" t="s">
        <v>66</v>
      </c>
      <c r="C135" s="6" t="s">
        <v>67</v>
      </c>
      <c r="D135" s="6" t="s">
        <v>68</v>
      </c>
      <c r="E135" s="6">
        <v>398.49</v>
      </c>
      <c r="F135" s="6" t="s">
        <v>65</v>
      </c>
    </row>
    <row r="136" spans="1:9" ht="46.5" thickTop="1" thickBot="1" x14ac:dyDescent="0.3">
      <c r="A136" s="12" t="s">
        <v>26</v>
      </c>
      <c r="B136" s="8" t="s">
        <v>28</v>
      </c>
      <c r="C136" s="8" t="s">
        <v>29</v>
      </c>
      <c r="D136" s="8" t="s">
        <v>30</v>
      </c>
      <c r="E136" s="8">
        <v>766.66</v>
      </c>
      <c r="F136" s="9">
        <v>43525</v>
      </c>
    </row>
    <row r="137" spans="1:9" ht="46.5" thickTop="1" thickBot="1" x14ac:dyDescent="0.3">
      <c r="A137" s="10" t="s">
        <v>26</v>
      </c>
      <c r="B137" s="6" t="s">
        <v>33</v>
      </c>
      <c r="C137" s="6" t="s">
        <v>34</v>
      </c>
      <c r="D137" s="6" t="s">
        <v>35</v>
      </c>
      <c r="E137" s="6">
        <v>43.65</v>
      </c>
      <c r="F137" s="7">
        <v>43525</v>
      </c>
    </row>
    <row r="138" spans="1:9" ht="80.25" thickTop="1" thickBot="1" x14ac:dyDescent="0.3">
      <c r="A138" s="12" t="s">
        <v>26</v>
      </c>
      <c r="B138" s="8" t="s">
        <v>59</v>
      </c>
      <c r="C138" s="8" t="s">
        <v>60</v>
      </c>
      <c r="D138" s="8" t="s">
        <v>61</v>
      </c>
      <c r="E138" s="8">
        <v>2130</v>
      </c>
      <c r="F138" s="9">
        <v>43525</v>
      </c>
    </row>
    <row r="139" spans="1:9" ht="80.25" thickTop="1" thickBot="1" x14ac:dyDescent="0.3">
      <c r="A139" s="10" t="s">
        <v>26</v>
      </c>
      <c r="B139" s="6" t="s">
        <v>46</v>
      </c>
      <c r="C139" s="6" t="s">
        <v>53</v>
      </c>
      <c r="D139" s="6" t="s">
        <v>54</v>
      </c>
      <c r="E139" s="6">
        <v>153.65</v>
      </c>
      <c r="F139" s="7">
        <v>43525</v>
      </c>
    </row>
    <row r="140" spans="1:9" ht="24" thickTop="1" thickBot="1" x14ac:dyDescent="0.3">
      <c r="A140" s="12" t="s">
        <v>26</v>
      </c>
      <c r="B140" s="8" t="s">
        <v>73</v>
      </c>
      <c r="C140" s="8" t="s">
        <v>74</v>
      </c>
      <c r="D140" s="8" t="s">
        <v>75</v>
      </c>
      <c r="E140" s="8">
        <v>107.16</v>
      </c>
      <c r="F140" s="9">
        <v>43525</v>
      </c>
    </row>
    <row r="141" spans="1:9" ht="24" thickTop="1" thickBot="1" x14ac:dyDescent="0.3">
      <c r="A141" s="10" t="s">
        <v>26</v>
      </c>
      <c r="B141" s="6" t="s">
        <v>66</v>
      </c>
      <c r="C141" s="6" t="s">
        <v>67</v>
      </c>
      <c r="D141" s="6" t="s">
        <v>68</v>
      </c>
      <c r="E141" s="6">
        <v>394.82</v>
      </c>
      <c r="F141" s="7">
        <v>43525</v>
      </c>
    </row>
    <row r="142" spans="1:9" ht="69" thickTop="1" thickBot="1" x14ac:dyDescent="0.3">
      <c r="A142" s="12" t="s">
        <v>26</v>
      </c>
      <c r="B142" s="8" t="s">
        <v>7</v>
      </c>
      <c r="C142" s="8" t="s">
        <v>8</v>
      </c>
      <c r="D142" s="8" t="s">
        <v>9</v>
      </c>
      <c r="E142" s="8">
        <v>6750</v>
      </c>
      <c r="F142" s="8" t="s">
        <v>12</v>
      </c>
    </row>
    <row r="143" spans="1:9" ht="46.5" thickTop="1" thickBot="1" x14ac:dyDescent="0.3">
      <c r="A143" s="10" t="s">
        <v>26</v>
      </c>
      <c r="B143" s="6" t="s">
        <v>28</v>
      </c>
      <c r="C143" s="6" t="s">
        <v>29</v>
      </c>
      <c r="D143" s="6" t="s">
        <v>30</v>
      </c>
      <c r="E143" s="6">
        <v>2300</v>
      </c>
      <c r="F143" s="6" t="s">
        <v>12</v>
      </c>
    </row>
    <row r="144" spans="1:9" ht="46.5" thickTop="1" thickBot="1" x14ac:dyDescent="0.3">
      <c r="A144" s="12" t="s">
        <v>26</v>
      </c>
      <c r="B144" s="8" t="s">
        <v>33</v>
      </c>
      <c r="C144" s="8" t="s">
        <v>34</v>
      </c>
      <c r="D144" s="8" t="s">
        <v>35</v>
      </c>
      <c r="E144" s="8">
        <v>330.6</v>
      </c>
      <c r="F144" s="8" t="s">
        <v>12</v>
      </c>
    </row>
    <row r="145" spans="1:6" ht="80.25" thickTop="1" thickBot="1" x14ac:dyDescent="0.3">
      <c r="A145" s="10" t="s">
        <v>26</v>
      </c>
      <c r="B145" s="6" t="s">
        <v>59</v>
      </c>
      <c r="C145" s="6" t="s">
        <v>60</v>
      </c>
      <c r="D145" s="6" t="s">
        <v>61</v>
      </c>
      <c r="E145" s="6">
        <v>2130</v>
      </c>
      <c r="F145" s="6" t="s">
        <v>12</v>
      </c>
    </row>
    <row r="146" spans="1:6" ht="24" thickTop="1" thickBot="1" x14ac:dyDescent="0.3">
      <c r="A146" s="12" t="s">
        <v>26</v>
      </c>
      <c r="B146" s="8" t="s">
        <v>73</v>
      </c>
      <c r="C146" s="8" t="s">
        <v>74</v>
      </c>
      <c r="D146" s="8" t="s">
        <v>75</v>
      </c>
      <c r="E146" s="8">
        <v>120.66</v>
      </c>
      <c r="F146" s="8" t="s">
        <v>12</v>
      </c>
    </row>
    <row r="147" spans="1:6" ht="24" thickTop="1" thickBot="1" x14ac:dyDescent="0.3">
      <c r="A147" s="10" t="s">
        <v>26</v>
      </c>
      <c r="B147" s="6" t="s">
        <v>66</v>
      </c>
      <c r="C147" s="6" t="s">
        <v>67</v>
      </c>
      <c r="D147" s="6" t="s">
        <v>68</v>
      </c>
      <c r="E147" s="6">
        <v>401.45</v>
      </c>
      <c r="F147" s="6" t="s">
        <v>12</v>
      </c>
    </row>
    <row r="148" spans="1:6" ht="46.5" thickTop="1" thickBot="1" x14ac:dyDescent="0.3">
      <c r="A148" s="12" t="s">
        <v>26</v>
      </c>
      <c r="B148" s="8" t="s">
        <v>28</v>
      </c>
      <c r="C148" s="8" t="s">
        <v>29</v>
      </c>
      <c r="D148" s="8" t="s">
        <v>30</v>
      </c>
      <c r="E148" s="8">
        <v>2300</v>
      </c>
      <c r="F148" s="8" t="s">
        <v>32</v>
      </c>
    </row>
    <row r="149" spans="1:6" ht="80.25" thickTop="1" thickBot="1" x14ac:dyDescent="0.3">
      <c r="A149" s="10" t="s">
        <v>26</v>
      </c>
      <c r="B149" s="6" t="s">
        <v>59</v>
      </c>
      <c r="C149" s="6" t="s">
        <v>60</v>
      </c>
      <c r="D149" s="6" t="s">
        <v>61</v>
      </c>
      <c r="E149" s="6">
        <v>2130</v>
      </c>
      <c r="F149" s="6" t="s">
        <v>32</v>
      </c>
    </row>
    <row r="150" spans="1:6" ht="80.25" thickTop="1" thickBot="1" x14ac:dyDescent="0.3">
      <c r="A150" s="12" t="s">
        <v>26</v>
      </c>
      <c r="B150" s="8" t="s">
        <v>46</v>
      </c>
      <c r="C150" s="8" t="s">
        <v>53</v>
      </c>
      <c r="D150" s="8" t="s">
        <v>54</v>
      </c>
      <c r="E150" s="8">
        <v>239.5</v>
      </c>
      <c r="F150" s="8" t="s">
        <v>32</v>
      </c>
    </row>
    <row r="151" spans="1:6" ht="24" thickTop="1" thickBot="1" x14ac:dyDescent="0.3">
      <c r="A151" s="10" t="s">
        <v>26</v>
      </c>
      <c r="B151" s="6" t="s">
        <v>73</v>
      </c>
      <c r="C151" s="6" t="s">
        <v>74</v>
      </c>
      <c r="D151" s="6" t="s">
        <v>75</v>
      </c>
      <c r="E151" s="6">
        <v>107.16</v>
      </c>
      <c r="F151" s="6" t="s">
        <v>32</v>
      </c>
    </row>
    <row r="152" spans="1:6" ht="24" thickTop="1" thickBot="1" x14ac:dyDescent="0.3">
      <c r="A152" s="12" t="s">
        <v>26</v>
      </c>
      <c r="B152" s="8" t="s">
        <v>66</v>
      </c>
      <c r="C152" s="8" t="s">
        <v>67</v>
      </c>
      <c r="D152" s="8" t="s">
        <v>68</v>
      </c>
      <c r="E152" s="8">
        <v>241.49</v>
      </c>
      <c r="F152" s="8" t="s">
        <v>32</v>
      </c>
    </row>
    <row r="153" spans="1:6" ht="46.5" thickTop="1" thickBot="1" x14ac:dyDescent="0.3">
      <c r="A153" s="10" t="s">
        <v>26</v>
      </c>
      <c r="B153" s="6" t="s">
        <v>28</v>
      </c>
      <c r="C153" s="6" t="s">
        <v>29</v>
      </c>
      <c r="D153" s="6" t="s">
        <v>30</v>
      </c>
      <c r="E153" s="6">
        <v>2300</v>
      </c>
      <c r="F153" s="7">
        <v>43617</v>
      </c>
    </row>
    <row r="154" spans="1:6" ht="46.5" thickTop="1" thickBot="1" x14ac:dyDescent="0.3">
      <c r="A154" s="12" t="s">
        <v>26</v>
      </c>
      <c r="B154" s="8" t="s">
        <v>33</v>
      </c>
      <c r="C154" s="8" t="s">
        <v>34</v>
      </c>
      <c r="D154" s="8" t="s">
        <v>35</v>
      </c>
      <c r="E154" s="8">
        <v>222.9</v>
      </c>
      <c r="F154" s="9">
        <v>43617</v>
      </c>
    </row>
    <row r="155" spans="1:6" ht="80.25" thickTop="1" thickBot="1" x14ac:dyDescent="0.3">
      <c r="A155" s="10" t="s">
        <v>26</v>
      </c>
      <c r="B155" s="6" t="s">
        <v>59</v>
      </c>
      <c r="C155" s="6" t="s">
        <v>60</v>
      </c>
      <c r="D155" s="6" t="s">
        <v>61</v>
      </c>
      <c r="E155" s="6">
        <v>2130</v>
      </c>
      <c r="F155" s="7">
        <v>43617</v>
      </c>
    </row>
    <row r="156" spans="1:6" ht="80.25" thickTop="1" thickBot="1" x14ac:dyDescent="0.3">
      <c r="A156" s="12" t="s">
        <v>26</v>
      </c>
      <c r="B156" s="8" t="s">
        <v>46</v>
      </c>
      <c r="C156" s="8" t="s">
        <v>53</v>
      </c>
      <c r="D156" s="8" t="s">
        <v>54</v>
      </c>
      <c r="E156" s="8">
        <v>219.5</v>
      </c>
      <c r="F156" s="9">
        <v>43617</v>
      </c>
    </row>
    <row r="157" spans="1:6" ht="80.25" thickTop="1" thickBot="1" x14ac:dyDescent="0.3">
      <c r="A157" s="10" t="s">
        <v>26</v>
      </c>
      <c r="B157" s="6" t="s">
        <v>46</v>
      </c>
      <c r="C157" s="6" t="s">
        <v>76</v>
      </c>
      <c r="D157" s="6" t="s">
        <v>77</v>
      </c>
      <c r="E157" s="6">
        <v>900</v>
      </c>
      <c r="F157" s="7">
        <v>43617</v>
      </c>
    </row>
    <row r="158" spans="1:6" ht="24" thickTop="1" thickBot="1" x14ac:dyDescent="0.3">
      <c r="A158" s="12" t="s">
        <v>26</v>
      </c>
      <c r="B158" s="8" t="s">
        <v>73</v>
      </c>
      <c r="C158" s="8" t="s">
        <v>74</v>
      </c>
      <c r="D158" s="8" t="s">
        <v>75</v>
      </c>
      <c r="E158" s="8">
        <v>112.84</v>
      </c>
      <c r="F158" s="9">
        <v>43617</v>
      </c>
    </row>
    <row r="159" spans="1:6" ht="24" thickTop="1" thickBot="1" x14ac:dyDescent="0.3">
      <c r="A159" s="10" t="s">
        <v>26</v>
      </c>
      <c r="B159" s="6" t="s">
        <v>66</v>
      </c>
      <c r="C159" s="6" t="s">
        <v>67</v>
      </c>
      <c r="D159" s="6" t="s">
        <v>68</v>
      </c>
      <c r="E159" s="6">
        <v>241.49</v>
      </c>
      <c r="F159" s="7">
        <v>43617</v>
      </c>
    </row>
    <row r="160" spans="1:6" ht="69" thickTop="1" thickBot="1" x14ac:dyDescent="0.3">
      <c r="A160" s="12" t="s">
        <v>26</v>
      </c>
      <c r="B160" s="8" t="s">
        <v>7</v>
      </c>
      <c r="C160" s="8" t="s">
        <v>8</v>
      </c>
      <c r="D160" s="8" t="s">
        <v>9</v>
      </c>
      <c r="E160" s="8">
        <v>940</v>
      </c>
      <c r="F160" s="9">
        <v>43647</v>
      </c>
    </row>
    <row r="161" spans="1:6" ht="46.5" thickTop="1" thickBot="1" x14ac:dyDescent="0.3">
      <c r="A161" s="10" t="s">
        <v>26</v>
      </c>
      <c r="B161" s="6" t="s">
        <v>28</v>
      </c>
      <c r="C161" s="6" t="s">
        <v>29</v>
      </c>
      <c r="D161" s="6" t="s">
        <v>30</v>
      </c>
      <c r="E161" s="6">
        <v>1533</v>
      </c>
      <c r="F161" s="7">
        <v>43647</v>
      </c>
    </row>
    <row r="162" spans="1:6" ht="80.25" thickTop="1" thickBot="1" x14ac:dyDescent="0.3">
      <c r="A162" s="12" t="s">
        <v>26</v>
      </c>
      <c r="B162" s="8" t="s">
        <v>59</v>
      </c>
      <c r="C162" s="8" t="s">
        <v>60</v>
      </c>
      <c r="D162" s="8" t="s">
        <v>61</v>
      </c>
      <c r="E162" s="8">
        <v>2130</v>
      </c>
      <c r="F162" s="9">
        <v>43647</v>
      </c>
    </row>
    <row r="163" spans="1:6" ht="24" thickTop="1" thickBot="1" x14ac:dyDescent="0.3">
      <c r="A163" s="10" t="s">
        <v>26</v>
      </c>
      <c r="B163" s="6" t="s">
        <v>66</v>
      </c>
      <c r="C163" s="6" t="s">
        <v>67</v>
      </c>
      <c r="D163" s="6" t="s">
        <v>68</v>
      </c>
      <c r="E163" s="6">
        <v>241.49</v>
      </c>
      <c r="F163" s="7">
        <v>43647</v>
      </c>
    </row>
    <row r="164" spans="1:6" ht="46.5" thickTop="1" thickBot="1" x14ac:dyDescent="0.3">
      <c r="A164" s="12" t="s">
        <v>26</v>
      </c>
      <c r="B164" s="8" t="s">
        <v>33</v>
      </c>
      <c r="C164" s="8" t="s">
        <v>34</v>
      </c>
      <c r="D164" s="8" t="s">
        <v>35</v>
      </c>
      <c r="E164" s="8">
        <v>14.2</v>
      </c>
      <c r="F164" s="8" t="s">
        <v>56</v>
      </c>
    </row>
    <row r="165" spans="1:6" ht="80.25" thickTop="1" thickBot="1" x14ac:dyDescent="0.3">
      <c r="A165" s="10" t="s">
        <v>26</v>
      </c>
      <c r="B165" s="6" t="s">
        <v>59</v>
      </c>
      <c r="C165" s="6" t="s">
        <v>60</v>
      </c>
      <c r="D165" s="6" t="s">
        <v>61</v>
      </c>
      <c r="E165" s="6">
        <v>2130</v>
      </c>
      <c r="F165" s="6" t="s">
        <v>56</v>
      </c>
    </row>
    <row r="166" spans="1:6" ht="80.25" thickTop="1" thickBot="1" x14ac:dyDescent="0.3">
      <c r="A166" s="12" t="s">
        <v>26</v>
      </c>
      <c r="B166" s="8" t="s">
        <v>46</v>
      </c>
      <c r="C166" s="8" t="s">
        <v>53</v>
      </c>
      <c r="D166" s="8" t="s">
        <v>54</v>
      </c>
      <c r="E166" s="8">
        <v>219.5</v>
      </c>
      <c r="F166" s="8" t="s">
        <v>56</v>
      </c>
    </row>
    <row r="167" spans="1:6" ht="80.25" thickTop="1" thickBot="1" x14ac:dyDescent="0.3">
      <c r="A167" s="10" t="s">
        <v>26</v>
      </c>
      <c r="B167" s="6" t="s">
        <v>46</v>
      </c>
      <c r="C167" s="6" t="s">
        <v>76</v>
      </c>
      <c r="D167" s="6" t="s">
        <v>77</v>
      </c>
      <c r="E167" s="6">
        <v>900</v>
      </c>
      <c r="F167" s="6" t="s">
        <v>56</v>
      </c>
    </row>
    <row r="168" spans="1:6" ht="24" thickTop="1" thickBot="1" x14ac:dyDescent="0.3">
      <c r="A168" s="12" t="s">
        <v>26</v>
      </c>
      <c r="B168" s="8" t="s">
        <v>73</v>
      </c>
      <c r="C168" s="8" t="s">
        <v>74</v>
      </c>
      <c r="D168" s="8" t="s">
        <v>75</v>
      </c>
      <c r="E168" s="8">
        <v>115.2</v>
      </c>
      <c r="F168" s="8" t="s">
        <v>56</v>
      </c>
    </row>
    <row r="169" spans="1:6" ht="24" thickTop="1" thickBot="1" x14ac:dyDescent="0.3">
      <c r="A169" s="10" t="s">
        <v>26</v>
      </c>
      <c r="B169" s="6" t="s">
        <v>66</v>
      </c>
      <c r="C169" s="6" t="s">
        <v>67</v>
      </c>
      <c r="D169" s="6" t="s">
        <v>68</v>
      </c>
      <c r="E169" s="6">
        <v>241.49</v>
      </c>
      <c r="F169" s="6" t="s">
        <v>56</v>
      </c>
    </row>
    <row r="170" spans="1:6" ht="46.5" thickTop="1" thickBot="1" x14ac:dyDescent="0.3">
      <c r="A170" s="12" t="s">
        <v>26</v>
      </c>
      <c r="B170" s="8" t="s">
        <v>33</v>
      </c>
      <c r="C170" s="8" t="s">
        <v>34</v>
      </c>
      <c r="D170" s="8" t="s">
        <v>35</v>
      </c>
      <c r="E170" s="8">
        <v>45.9</v>
      </c>
      <c r="F170" s="8" t="s">
        <v>62</v>
      </c>
    </row>
    <row r="171" spans="1:6" ht="80.25" thickTop="1" thickBot="1" x14ac:dyDescent="0.3">
      <c r="A171" s="10" t="s">
        <v>26</v>
      </c>
      <c r="B171" s="6" t="s">
        <v>59</v>
      </c>
      <c r="C171" s="6" t="s">
        <v>60</v>
      </c>
      <c r="D171" s="6" t="s">
        <v>61</v>
      </c>
      <c r="E171" s="6">
        <v>2130</v>
      </c>
      <c r="F171" s="6" t="s">
        <v>62</v>
      </c>
    </row>
    <row r="172" spans="1:6" ht="24" thickTop="1" thickBot="1" x14ac:dyDescent="0.3">
      <c r="A172" s="12" t="s">
        <v>26</v>
      </c>
      <c r="B172" s="8" t="s">
        <v>73</v>
      </c>
      <c r="C172" s="8" t="s">
        <v>74</v>
      </c>
      <c r="D172" s="8" t="s">
        <v>75</v>
      </c>
      <c r="E172" s="8">
        <v>116.26</v>
      </c>
      <c r="F172" s="8" t="s">
        <v>62</v>
      </c>
    </row>
    <row r="173" spans="1:6" ht="24" thickTop="1" thickBot="1" x14ac:dyDescent="0.3">
      <c r="A173" s="10" t="s">
        <v>26</v>
      </c>
      <c r="B173" s="6" t="s">
        <v>66</v>
      </c>
      <c r="C173" s="6" t="s">
        <v>67</v>
      </c>
      <c r="D173" s="6" t="s">
        <v>68</v>
      </c>
      <c r="E173" s="6">
        <v>243.07</v>
      </c>
      <c r="F173" s="6" t="s">
        <v>62</v>
      </c>
    </row>
    <row r="174" spans="1:6" ht="69" thickTop="1" thickBot="1" x14ac:dyDescent="0.3">
      <c r="A174" s="12" t="s">
        <v>26</v>
      </c>
      <c r="B174" s="8" t="s">
        <v>7</v>
      </c>
      <c r="C174" s="8" t="s">
        <v>8</v>
      </c>
      <c r="D174" s="8" t="s">
        <v>9</v>
      </c>
      <c r="E174" s="8">
        <v>1760</v>
      </c>
      <c r="F174" s="8" t="s">
        <v>16</v>
      </c>
    </row>
    <row r="175" spans="1:6" ht="46.5" thickTop="1" thickBot="1" x14ac:dyDescent="0.3">
      <c r="A175" s="10" t="s">
        <v>26</v>
      </c>
      <c r="B175" s="6" t="s">
        <v>28</v>
      </c>
      <c r="C175" s="6" t="s">
        <v>43</v>
      </c>
      <c r="D175" s="6" t="s">
        <v>44</v>
      </c>
      <c r="E175" s="6">
        <v>3644.2</v>
      </c>
      <c r="F175" s="6" t="s">
        <v>16</v>
      </c>
    </row>
    <row r="176" spans="1:6" ht="80.25" thickTop="1" thickBot="1" x14ac:dyDescent="0.3">
      <c r="A176" s="12" t="s">
        <v>26</v>
      </c>
      <c r="B176" s="8" t="s">
        <v>59</v>
      </c>
      <c r="C176" s="8" t="s">
        <v>60</v>
      </c>
      <c r="D176" s="8" t="s">
        <v>61</v>
      </c>
      <c r="E176" s="8">
        <v>2130</v>
      </c>
      <c r="F176" s="8" t="s">
        <v>16</v>
      </c>
    </row>
    <row r="177" spans="1:6" ht="80.25" thickTop="1" thickBot="1" x14ac:dyDescent="0.3">
      <c r="A177" s="10" t="s">
        <v>26</v>
      </c>
      <c r="B177" s="6" t="s">
        <v>46</v>
      </c>
      <c r="C177" s="6" t="s">
        <v>53</v>
      </c>
      <c r="D177" s="6" t="s">
        <v>54</v>
      </c>
      <c r="E177" s="6">
        <v>219.5</v>
      </c>
      <c r="F177" s="6" t="s">
        <v>16</v>
      </c>
    </row>
    <row r="178" spans="1:6" ht="69" thickTop="1" thickBot="1" x14ac:dyDescent="0.3">
      <c r="A178" s="12" t="s">
        <v>26</v>
      </c>
      <c r="B178" s="8" t="s">
        <v>7</v>
      </c>
      <c r="C178" s="8" t="s">
        <v>8</v>
      </c>
      <c r="D178" s="8" t="s">
        <v>9</v>
      </c>
      <c r="E178" s="8">
        <v>2600</v>
      </c>
      <c r="F178" s="9">
        <v>43770</v>
      </c>
    </row>
    <row r="179" spans="1:6" ht="46.5" thickTop="1" thickBot="1" x14ac:dyDescent="0.3">
      <c r="A179" s="10" t="s">
        <v>26</v>
      </c>
      <c r="B179" s="6" t="s">
        <v>28</v>
      </c>
      <c r="C179" s="6" t="s">
        <v>43</v>
      </c>
      <c r="D179" s="6" t="s">
        <v>44</v>
      </c>
      <c r="E179" s="6">
        <v>3644.2</v>
      </c>
      <c r="F179" s="7">
        <v>43770</v>
      </c>
    </row>
    <row r="180" spans="1:6" ht="46.5" thickTop="1" thickBot="1" x14ac:dyDescent="0.3">
      <c r="A180" s="12" t="s">
        <v>26</v>
      </c>
      <c r="B180" s="8" t="s">
        <v>33</v>
      </c>
      <c r="C180" s="8" t="s">
        <v>34</v>
      </c>
      <c r="D180" s="8" t="s">
        <v>35</v>
      </c>
      <c r="E180" s="8">
        <v>21.65</v>
      </c>
      <c r="F180" s="9">
        <v>43770</v>
      </c>
    </row>
    <row r="181" spans="1:6" ht="80.25" thickTop="1" thickBot="1" x14ac:dyDescent="0.3">
      <c r="A181" s="10" t="s">
        <v>26</v>
      </c>
      <c r="B181" s="6" t="s">
        <v>59</v>
      </c>
      <c r="C181" s="6" t="s">
        <v>60</v>
      </c>
      <c r="D181" s="6" t="s">
        <v>61</v>
      </c>
      <c r="E181" s="6">
        <v>2455</v>
      </c>
      <c r="F181" s="7">
        <v>43770</v>
      </c>
    </row>
    <row r="182" spans="1:6" ht="24" thickTop="1" thickBot="1" x14ac:dyDescent="0.3">
      <c r="A182" s="12" t="s">
        <v>26</v>
      </c>
      <c r="B182" s="8" t="s">
        <v>73</v>
      </c>
      <c r="C182" s="8" t="s">
        <v>74</v>
      </c>
      <c r="D182" s="8" t="s">
        <v>75</v>
      </c>
      <c r="E182" s="8">
        <v>130.38</v>
      </c>
      <c r="F182" s="9">
        <v>43770</v>
      </c>
    </row>
    <row r="183" spans="1:6" ht="24" thickTop="1" thickBot="1" x14ac:dyDescent="0.3">
      <c r="A183" s="10" t="s">
        <v>26</v>
      </c>
      <c r="B183" s="6" t="s">
        <v>66</v>
      </c>
      <c r="C183" s="6" t="s">
        <v>67</v>
      </c>
      <c r="D183" s="6" t="s">
        <v>68</v>
      </c>
      <c r="E183" s="6">
        <v>401.81</v>
      </c>
      <c r="F183" s="7">
        <v>43770</v>
      </c>
    </row>
    <row r="184" spans="1:6" ht="46.5" thickTop="1" thickBot="1" x14ac:dyDescent="0.3">
      <c r="A184" s="12" t="s">
        <v>26</v>
      </c>
      <c r="B184" s="8" t="s">
        <v>28</v>
      </c>
      <c r="C184" s="8" t="s">
        <v>43</v>
      </c>
      <c r="D184" s="8" t="s">
        <v>44</v>
      </c>
      <c r="E184" s="8">
        <v>3644.2</v>
      </c>
      <c r="F184" s="8" t="s">
        <v>49</v>
      </c>
    </row>
    <row r="185" spans="1:6" ht="46.5" thickTop="1" thickBot="1" x14ac:dyDescent="0.3">
      <c r="A185" s="10" t="s">
        <v>26</v>
      </c>
      <c r="B185" s="6" t="s">
        <v>33</v>
      </c>
      <c r="C185" s="6" t="s">
        <v>34</v>
      </c>
      <c r="D185" s="6" t="s">
        <v>35</v>
      </c>
      <c r="E185" s="6">
        <v>28.1</v>
      </c>
      <c r="F185" s="6" t="s">
        <v>49</v>
      </c>
    </row>
    <row r="186" spans="1:6" ht="80.25" thickTop="1" thickBot="1" x14ac:dyDescent="0.3">
      <c r="A186" s="12" t="s">
        <v>26</v>
      </c>
      <c r="B186" s="8" t="s">
        <v>59</v>
      </c>
      <c r="C186" s="8" t="s">
        <v>60</v>
      </c>
      <c r="D186" s="8" t="s">
        <v>61</v>
      </c>
      <c r="E186" s="8">
        <v>2455</v>
      </c>
      <c r="F186" s="8" t="s">
        <v>49</v>
      </c>
    </row>
    <row r="187" spans="1:6" ht="80.25" thickTop="1" thickBot="1" x14ac:dyDescent="0.3">
      <c r="A187" s="10" t="s">
        <v>26</v>
      </c>
      <c r="B187" s="6" t="s">
        <v>46</v>
      </c>
      <c r="C187" s="6" t="s">
        <v>53</v>
      </c>
      <c r="D187" s="6" t="s">
        <v>54</v>
      </c>
      <c r="E187" s="6">
        <v>219.5</v>
      </c>
      <c r="F187" s="6" t="s">
        <v>49</v>
      </c>
    </row>
    <row r="188" spans="1:6" ht="24" thickTop="1" thickBot="1" x14ac:dyDescent="0.3">
      <c r="A188" s="12" t="s">
        <v>26</v>
      </c>
      <c r="B188" s="8" t="s">
        <v>73</v>
      </c>
      <c r="C188" s="8" t="s">
        <v>74</v>
      </c>
      <c r="D188" s="8" t="s">
        <v>75</v>
      </c>
      <c r="E188" s="8">
        <v>115.2</v>
      </c>
      <c r="F188" s="8" t="s">
        <v>49</v>
      </c>
    </row>
    <row r="189" spans="1:6" ht="12.75" thickTop="1" thickBot="1" x14ac:dyDescent="0.3">
      <c r="A189" s="3"/>
      <c r="B189" s="3"/>
      <c r="C189" s="3"/>
      <c r="D189" s="3"/>
      <c r="E189" s="25">
        <f>SUM(E7:E188)</f>
        <v>189562.93000000011</v>
      </c>
      <c r="F189" s="3"/>
    </row>
  </sheetData>
  <sortState xmlns:xlrd2="http://schemas.microsoft.com/office/spreadsheetml/2017/richdata2" ref="H3:L57">
    <sortCondition ref="H2"/>
  </sortState>
  <mergeCells count="4">
    <mergeCell ref="A1:F1"/>
    <mergeCell ref="A2:F2"/>
    <mergeCell ref="A3:F3"/>
    <mergeCell ref="H66:L6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Gioia</cp:lastModifiedBy>
  <dcterms:created xsi:type="dcterms:W3CDTF">2020-04-18T15:39:31Z</dcterms:created>
  <dcterms:modified xsi:type="dcterms:W3CDTF">2020-04-27T15:35:06Z</dcterms:modified>
</cp:coreProperties>
</file>