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8_{E091B213-20C6-45BD-8DC6-FE02D63D3F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1" l="1"/>
  <c r="D129" i="1"/>
  <c r="D98" i="1"/>
  <c r="D151" i="1"/>
  <c r="D138" i="1"/>
  <c r="E193" i="1"/>
  <c r="D177" i="1"/>
  <c r="D164" i="1"/>
  <c r="D154" i="1"/>
  <c r="D112" i="1"/>
  <c r="D107" i="1"/>
  <c r="D104" i="1"/>
  <c r="D92" i="1"/>
  <c r="D81" i="1"/>
  <c r="D48" i="1"/>
  <c r="D43" i="1"/>
  <c r="D29" i="1"/>
  <c r="D17" i="1"/>
  <c r="D199" i="1" l="1"/>
  <c r="C199" i="1"/>
  <c r="B199" i="1"/>
  <c r="E198" i="1"/>
  <c r="E197" i="1"/>
  <c r="E196" i="1"/>
  <c r="E195" i="1"/>
  <c r="E194" i="1"/>
  <c r="E192" i="1"/>
  <c r="E191" i="1"/>
  <c r="E190" i="1"/>
  <c r="E189" i="1"/>
  <c r="E188" i="1"/>
  <c r="E187" i="1"/>
  <c r="E186" i="1"/>
  <c r="E185" i="1"/>
  <c r="E184" i="1"/>
  <c r="E183" i="1"/>
  <c r="E182" i="1"/>
  <c r="D200" i="1" l="1"/>
  <c r="E199" i="1"/>
</calcChain>
</file>

<file path=xl/sharedStrings.xml><?xml version="1.0" encoding="utf-8"?>
<sst xmlns="http://schemas.openxmlformats.org/spreadsheetml/2006/main" count="494" uniqueCount="97">
  <si>
    <t>CONTRATAÇAO DE PESSOA JURIDICA</t>
  </si>
  <si>
    <t>LEANDRO SOUZA FERREIRA ME</t>
  </si>
  <si>
    <t>26.554.426/0001-80</t>
  </si>
  <si>
    <t>ELABORAÇÃO/MANUTENÇAO DE SITE/HOSPEDAGEM</t>
  </si>
  <si>
    <t>LINCOLN MAEHASHI - ME</t>
  </si>
  <si>
    <t>09.541.768/0001-47</t>
  </si>
  <si>
    <t>NEWS PRIME DIVULGAÇÃO ONLINE LTDA</t>
  </si>
  <si>
    <t>16.434.324/0001-78</t>
  </si>
  <si>
    <t>MATERIAL DE ESCRITORIO E OUTROS MATERIAIS DE CONSUMO</t>
  </si>
  <si>
    <t>HABILTECS DISTRIBUIÇÃO DE PEÇAS E SERVIÇOS LTDA.</t>
  </si>
  <si>
    <t>96.409.172/0001-92</t>
  </si>
  <si>
    <t>COMPOSIÇÃO/ARTE/DIAGRAMAÇÃO/PRODUÇÃO/IMPRESSAO GRAFICA</t>
  </si>
  <si>
    <t>GRAFICA EDITORA GUNTERNAKA LTDA - ME</t>
  </si>
  <si>
    <t>62.308.473/0001-08</t>
  </si>
  <si>
    <t>KALUNGA COM. E IND. GRÁFICA LTDA</t>
  </si>
  <si>
    <t>43.283.811/0124-09</t>
  </si>
  <si>
    <t>TELEFONE MOVEL</t>
  </si>
  <si>
    <t>TELEFONICA BRASIL S/A</t>
  </si>
  <si>
    <t>02.558.157/0001-62</t>
  </si>
  <si>
    <t>INTERMEDIADO - CORREIOS</t>
  </si>
  <si>
    <t>CAMARA MUNICIPAL DE SÃO PAULO</t>
  </si>
  <si>
    <t>50.176.288/0001-28</t>
  </si>
  <si>
    <t>INTERMEDIADO - REPROGRAFIA (XEROX/ENCADERNAÇÃO)</t>
  </si>
  <si>
    <t>KALUNGA COMÉRCIO E INDÚSTRIA GRÁFICA LTDA</t>
  </si>
  <si>
    <t>43.283.811/0032-56</t>
  </si>
  <si>
    <t>KALUNGA COMÉRCIO E INDÚSTRIA GRÁFICA LTDA.</t>
  </si>
  <si>
    <t>43.283.811/0022-84</t>
  </si>
  <si>
    <t>KALUNGA COM E IND GRAFICA LTDA</t>
  </si>
  <si>
    <t>43.283.811/0064-33</t>
  </si>
  <si>
    <t>EVENTOS/SEMINARIOS</t>
  </si>
  <si>
    <t>MS INDUSTRIA E COMÉRCIO DE BRINDES LTDA</t>
  </si>
  <si>
    <t>07.608.475/0001-04</t>
  </si>
  <si>
    <t>MK TRABALHOS DE ARTE LTDA. ME</t>
  </si>
  <si>
    <t>12.627.224/0001-07</t>
  </si>
  <si>
    <t>VERBENA COMÉRCIO DE PLANTAS E FLORES LTDA</t>
  </si>
  <si>
    <t>14.141.179/0001-01</t>
  </si>
  <si>
    <t>FORMA PRINT GRAFICA E SOLUÇÕES LTDA</t>
  </si>
  <si>
    <t>56.066.624/0001-66</t>
  </si>
  <si>
    <t>JC PRINT GRAFICA E EDITORA LTDA</t>
  </si>
  <si>
    <t>02.407.269/0001-12</t>
  </si>
  <si>
    <t>WBL GRAFICA E EDITORA LTDA</t>
  </si>
  <si>
    <t>08.142.850/0001-36</t>
  </si>
  <si>
    <t>TASK AGENCIA DE TEXTOS LTDA - ME</t>
  </si>
  <si>
    <t>15.384.212/0001-97</t>
  </si>
  <si>
    <t>LIVROS</t>
  </si>
  <si>
    <t>LIVRARIA CULTURA s/a</t>
  </si>
  <si>
    <t>62.410.352/0006-87</t>
  </si>
  <si>
    <t>YMIDIA COMUNICAÇÃO DIGITAL EIRELI - EPP</t>
  </si>
  <si>
    <t>24.952.948/0001-05</t>
  </si>
  <si>
    <t>L C P PORTELLA JUNIOR - PUBLICIDADE</t>
  </si>
  <si>
    <t>30.704.930/0001-97</t>
  </si>
  <si>
    <t>PAPELARIA OSAKA LTDA</t>
  </si>
  <si>
    <t>43.338.805/0001-52</t>
  </si>
  <si>
    <t>PEDRO LUIZ BASTOGE</t>
  </si>
  <si>
    <t>29.267.097/0001-85</t>
  </si>
  <si>
    <t>RENATO YASSUMO FUSHIMI DA LUZ</t>
  </si>
  <si>
    <t>24.321.146/0001-05</t>
  </si>
  <si>
    <t>ARLINDO MARIA DE SALES</t>
  </si>
  <si>
    <t>13.889.905/0001-06</t>
  </si>
  <si>
    <t>ARTE LU E RO GRAFICA EIRELI</t>
  </si>
  <si>
    <t>18.588.528/0001-99</t>
  </si>
  <si>
    <t>TRIBAL X-PRODUÇÃO E IMAGEM LTDA ME</t>
  </si>
  <si>
    <t>09.505.626/0001-24</t>
  </si>
  <si>
    <t>CENTER PAPEIS COMERCIAL LTDA.</t>
  </si>
  <si>
    <t>06.226.820/0001-82</t>
  </si>
  <si>
    <t>MARIA ANGÉLICA DE OLIVEIRA - ME</t>
  </si>
  <si>
    <t>48.582.803/0001-28</t>
  </si>
  <si>
    <t>CIBELE MARQUES SANTIAGO DE OLIVEIRA</t>
  </si>
  <si>
    <t>26.606.880/0001-38</t>
  </si>
  <si>
    <t>CLASSIFICAÇÃO</t>
  </si>
  <si>
    <t>FORNECEDOR</t>
  </si>
  <si>
    <t>CNPJ</t>
  </si>
  <si>
    <t>VALOR</t>
  </si>
  <si>
    <t>MÊS-ANO</t>
  </si>
  <si>
    <t>VEREADOR EDUARDO TUMA</t>
  </si>
  <si>
    <t>PERÍODO DE 2017 A 2019</t>
  </si>
  <si>
    <t xml:space="preserve">RESUMO DE GASTOS </t>
  </si>
  <si>
    <t>GASTO</t>
  </si>
  <si>
    <t xml:space="preserve">Média anual </t>
  </si>
  <si>
    <t>APERFEIÇOAMENTO PROFISSIONAL</t>
  </si>
  <si>
    <t>ASSINATURA DE JORNAIS E REVISTAS</t>
  </si>
  <si>
    <t>COMBUSTIVEL</t>
  </si>
  <si>
    <t>ESTACIONAMENTO</t>
  </si>
  <si>
    <t>EVENTOS - SEMINÁRIOS</t>
  </si>
  <si>
    <t>INTERMEDIADO - LOCAÇÃO DE VEÍCULOS</t>
  </si>
  <si>
    <t>LOCAÇÃO DE MOVEIS E EQUIPAMENTOS</t>
  </si>
  <si>
    <t>REPROGRAFIA</t>
  </si>
  <si>
    <t>TELEFONE FIXO</t>
  </si>
  <si>
    <t>GRAFICA</t>
  </si>
  <si>
    <t>CONTRATAÇAO P J</t>
  </si>
  <si>
    <t>INTERNET SITE</t>
  </si>
  <si>
    <t>MATERIAL DE ESCRITORIO</t>
  </si>
  <si>
    <t>OUTROS</t>
  </si>
  <si>
    <t>CONTRATAÇAO PJ</t>
  </si>
  <si>
    <t>total</t>
  </si>
  <si>
    <t>EVENTOS SEMINÁRIOS</t>
  </si>
  <si>
    <r>
      <t xml:space="preserve">GASTOS DO MANDATO     </t>
    </r>
    <r>
      <rPr>
        <b/>
        <sz val="8"/>
        <color rgb="FFFF0000"/>
        <rFont val="Calibri"/>
        <family val="2"/>
        <scheme val="minor"/>
      </rPr>
      <t>de 10/04/2018 a 26/11/2018 foi Secretario da Casa Civil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</si>
</sst>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24292E"/>
      <name val="Segoe UI"/>
      <family val="2"/>
    </font>
    <font>
      <b/>
      <sz val="8"/>
      <color theme="1"/>
      <name val="Segoe UI"/>
      <family val="2"/>
    </font>
    <font>
      <b/>
      <sz val="8"/>
      <color rgb="FF24292E"/>
      <name val="Segoe UI"/>
      <family val="2"/>
    </font>
    <font>
      <sz val="8"/>
      <color theme="1"/>
      <name val="Segoe UI"/>
      <family val="2"/>
    </font>
    <font>
      <b/>
      <sz val="8"/>
      <name val="Segoe UI"/>
      <family val="2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center" vertical="center"/>
    </xf>
    <xf numFmtId="17" fontId="3" fillId="6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8-4C1C-B939-5C1744A84C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F8-4C1C-B939-5C1744A84C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F8-4C1C-B939-5C1744A84C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F8-4C1C-B939-5C1744A84C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F8-4C1C-B939-5C1744A84CD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3F8-4C1C-B939-5C1744A84CD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3F8-4C1C-B939-5C1744A84CD8}"/>
              </c:ext>
            </c:extLst>
          </c:dPt>
          <c:cat>
            <c:strRef>
              <c:f>Planilha1!$A$204:$A$210</c:f>
              <c:strCache>
                <c:ptCount val="7"/>
                <c:pt idx="0">
                  <c:v>GRAFICA</c:v>
                </c:pt>
                <c:pt idx="1">
                  <c:v>CONTRATAÇAO P J</c:v>
                </c:pt>
                <c:pt idx="2">
                  <c:v>INTERNET SITE</c:v>
                </c:pt>
                <c:pt idx="3">
                  <c:v>EVENTOS SEMINÁRIOS</c:v>
                </c:pt>
                <c:pt idx="4">
                  <c:v>OUTROS</c:v>
                </c:pt>
                <c:pt idx="5">
                  <c:v>MATERIAL DE ESCRITORIO</c:v>
                </c:pt>
                <c:pt idx="6">
                  <c:v>TELEFONE MOVEL</c:v>
                </c:pt>
              </c:strCache>
            </c:strRef>
          </c:cat>
          <c:val>
            <c:numRef>
              <c:f>Planilha1!$B$204:$B$210</c:f>
              <c:numCache>
                <c:formatCode>#,##0.00</c:formatCode>
                <c:ptCount val="7"/>
                <c:pt idx="0">
                  <c:v>60545.119999999995</c:v>
                </c:pt>
                <c:pt idx="1">
                  <c:v>77837.8</c:v>
                </c:pt>
                <c:pt idx="2">
                  <c:v>91666.94</c:v>
                </c:pt>
                <c:pt idx="3">
                  <c:v>6299</c:v>
                </c:pt>
                <c:pt idx="4">
                  <c:v>242.5</c:v>
                </c:pt>
                <c:pt idx="5" formatCode="General">
                  <c:v>7578.49</c:v>
                </c:pt>
                <c:pt idx="6">
                  <c:v>7308.0400000000009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7-4CCE-918F-29BA20562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55-4F54-A9EA-4CAAE8922A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55-4F54-A9EA-4CAAE8922A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55-4F54-A9EA-4CAAE8922A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55-4F54-A9EA-4CAAE8922A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55-4F54-A9EA-4CAAE8922AFB}"/>
              </c:ext>
            </c:extLst>
          </c:dPt>
          <c:cat>
            <c:strRef>
              <c:f>Planilha1!$A$224:$A$228</c:f>
              <c:strCache>
                <c:ptCount val="5"/>
                <c:pt idx="0">
                  <c:v>GRAFICA</c:v>
                </c:pt>
                <c:pt idx="1">
                  <c:v>CONTRATAÇAO PJ</c:v>
                </c:pt>
                <c:pt idx="2">
                  <c:v>INTERNET SITE</c:v>
                </c:pt>
                <c:pt idx="3">
                  <c:v>MATERIAL DE ESCRITORIO</c:v>
                </c:pt>
                <c:pt idx="4">
                  <c:v>TELEFONE MOVEL</c:v>
                </c:pt>
              </c:strCache>
            </c:strRef>
          </c:cat>
          <c:val>
            <c:numRef>
              <c:f>Planilha1!$B$224:$B$228</c:f>
              <c:numCache>
                <c:formatCode>#,##0.00</c:formatCode>
                <c:ptCount val="5"/>
                <c:pt idx="0">
                  <c:v>36715.94</c:v>
                </c:pt>
                <c:pt idx="1">
                  <c:v>32750</c:v>
                </c:pt>
                <c:pt idx="2">
                  <c:v>32313.33</c:v>
                </c:pt>
                <c:pt idx="3">
                  <c:v>1445</c:v>
                </c:pt>
                <c:pt idx="4">
                  <c:v>3485.92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B-434F-9E80-1A3856A28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FB-4099-B34B-D6B0155C8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FB-4099-B34B-D6B0155C8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FB-4099-B34B-D6B0155C8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FB-4099-B34B-D6B0155C8F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FB-4099-B34B-D6B0155C8F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4FB-4099-B34B-D6B0155C8F1D}"/>
              </c:ext>
            </c:extLst>
          </c:dPt>
          <c:cat>
            <c:strRef>
              <c:f>Planilha1!$A$234:$A$239</c:f>
              <c:strCache>
                <c:ptCount val="6"/>
                <c:pt idx="0">
                  <c:v>GRAFICA</c:v>
                </c:pt>
                <c:pt idx="1">
                  <c:v>CONTRATAÇAO PJ</c:v>
                </c:pt>
                <c:pt idx="2">
                  <c:v>INTERNET SITE</c:v>
                </c:pt>
                <c:pt idx="3">
                  <c:v>EVENTOS SEMINÁRIOS</c:v>
                </c:pt>
                <c:pt idx="4">
                  <c:v>MATERIAL DE ESCRITORIO</c:v>
                </c:pt>
                <c:pt idx="5">
                  <c:v>TELEFONE MOVEL</c:v>
                </c:pt>
              </c:strCache>
            </c:strRef>
          </c:cat>
          <c:val>
            <c:numRef>
              <c:f>Planilha1!$B$234:$B$239</c:f>
              <c:numCache>
                <c:formatCode>#,##0.00</c:formatCode>
                <c:ptCount val="6"/>
                <c:pt idx="0">
                  <c:v>83108.399999999994</c:v>
                </c:pt>
                <c:pt idx="1">
                  <c:v>60000</c:v>
                </c:pt>
                <c:pt idx="2">
                  <c:v>92145.71</c:v>
                </c:pt>
                <c:pt idx="3">
                  <c:v>500</c:v>
                </c:pt>
                <c:pt idx="4">
                  <c:v>10568.5</c:v>
                </c:pt>
                <c:pt idx="5">
                  <c:v>9345.3499999999985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4-4AF1-959F-34EEF4BA9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200</xdr:row>
      <xdr:rowOff>104774</xdr:rowOff>
    </xdr:from>
    <xdr:to>
      <xdr:col>11</xdr:col>
      <xdr:colOff>133351</xdr:colOff>
      <xdr:row>220</xdr:row>
      <xdr:rowOff>19049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528636</xdr:colOff>
      <xdr:row>221</xdr:row>
      <xdr:rowOff>9525</xdr:rowOff>
    </xdr:from>
    <xdr:to>
      <xdr:col>9</xdr:col>
      <xdr:colOff>247649</xdr:colOff>
      <xdr:row>235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490537</xdr:colOff>
      <xdr:row>236</xdr:row>
      <xdr:rowOff>0</xdr:rowOff>
    </xdr:from>
    <xdr:to>
      <xdr:col>9</xdr:col>
      <xdr:colOff>104775</xdr:colOff>
      <xdr:row>253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7"/>
  <sheetViews>
    <sheetView tabSelected="1" workbookViewId="0">
      <selection sqref="A1:F1"/>
    </sheetView>
  </sheetViews>
  <sheetFormatPr defaultRowHeight="11.25" x14ac:dyDescent="0.25"/>
  <cols>
    <col min="1" max="1" width="26.85546875" style="9" customWidth="1"/>
    <col min="2" max="2" width="14.140625" style="10" customWidth="1"/>
    <col min="3" max="3" width="15.140625" style="10" bestFit="1" customWidth="1"/>
    <col min="4" max="4" width="8.7109375" style="9" bestFit="1" customWidth="1"/>
    <col min="5" max="5" width="10.7109375" style="9" bestFit="1" customWidth="1"/>
    <col min="6" max="16384" width="9.140625" style="9"/>
  </cols>
  <sheetData>
    <row r="1" spans="1:6" x14ac:dyDescent="0.25">
      <c r="A1" s="43" t="s">
        <v>74</v>
      </c>
      <c r="B1" s="43"/>
      <c r="C1" s="43"/>
      <c r="D1" s="43"/>
      <c r="E1" s="43"/>
      <c r="F1" s="43"/>
    </row>
    <row r="2" spans="1:6" x14ac:dyDescent="0.25">
      <c r="A2" s="44" t="s">
        <v>96</v>
      </c>
      <c r="B2" s="44"/>
      <c r="C2" s="44"/>
      <c r="D2" s="44"/>
      <c r="E2" s="44"/>
      <c r="F2" s="44"/>
    </row>
    <row r="3" spans="1:6" x14ac:dyDescent="0.25">
      <c r="A3" s="43" t="s">
        <v>75</v>
      </c>
      <c r="B3" s="43"/>
      <c r="C3" s="43"/>
      <c r="D3" s="43"/>
      <c r="E3" s="43"/>
      <c r="F3" s="43"/>
    </row>
    <row r="4" spans="1:6" x14ac:dyDescent="0.25">
      <c r="A4" s="10"/>
      <c r="C4" s="9"/>
    </row>
    <row r="5" spans="1:6" x14ac:dyDescent="0.25">
      <c r="A5" s="37"/>
      <c r="B5" s="37"/>
      <c r="C5" s="38">
        <v>2017</v>
      </c>
      <c r="D5" s="38"/>
      <c r="E5" s="38"/>
    </row>
    <row r="6" spans="1:6" ht="12" thickBot="1" x14ac:dyDescent="0.3">
      <c r="A6" s="11" t="s">
        <v>69</v>
      </c>
      <c r="B6" s="11" t="s">
        <v>70</v>
      </c>
      <c r="C6" s="12" t="s">
        <v>71</v>
      </c>
      <c r="D6" s="13" t="s">
        <v>72</v>
      </c>
      <c r="E6" s="14" t="s">
        <v>73</v>
      </c>
    </row>
    <row r="7" spans="1:6" ht="42.75" thickBot="1" x14ac:dyDescent="0.3">
      <c r="A7" s="20" t="s">
        <v>11</v>
      </c>
      <c r="B7" s="20" t="s">
        <v>12</v>
      </c>
      <c r="C7" s="21" t="s">
        <v>13</v>
      </c>
      <c r="D7" s="22">
        <v>7695.12</v>
      </c>
      <c r="E7" s="23">
        <v>42767</v>
      </c>
    </row>
    <row r="8" spans="1:6" ht="42.75" thickBot="1" x14ac:dyDescent="0.3">
      <c r="A8" s="16" t="s">
        <v>11</v>
      </c>
      <c r="B8" s="16" t="s">
        <v>12</v>
      </c>
      <c r="C8" s="17" t="s">
        <v>13</v>
      </c>
      <c r="D8" s="18">
        <v>8000</v>
      </c>
      <c r="E8" s="19">
        <v>42795</v>
      </c>
    </row>
    <row r="9" spans="1:6" ht="42.75" thickBot="1" x14ac:dyDescent="0.3">
      <c r="A9" s="20" t="s">
        <v>11</v>
      </c>
      <c r="B9" s="20" t="s">
        <v>12</v>
      </c>
      <c r="C9" s="21" t="s">
        <v>13</v>
      </c>
      <c r="D9" s="22">
        <v>6050</v>
      </c>
      <c r="E9" s="23">
        <v>42826</v>
      </c>
    </row>
    <row r="10" spans="1:6" ht="42.75" thickBot="1" x14ac:dyDescent="0.3">
      <c r="A10" s="20" t="s">
        <v>11</v>
      </c>
      <c r="B10" s="20" t="s">
        <v>12</v>
      </c>
      <c r="C10" s="21" t="s">
        <v>13</v>
      </c>
      <c r="D10" s="22">
        <v>7600</v>
      </c>
      <c r="E10" s="23">
        <v>42856</v>
      </c>
    </row>
    <row r="11" spans="1:6" ht="42.75" thickBot="1" x14ac:dyDescent="0.3">
      <c r="A11" s="20" t="s">
        <v>11</v>
      </c>
      <c r="B11" s="20" t="s">
        <v>12</v>
      </c>
      <c r="C11" s="21" t="s">
        <v>13</v>
      </c>
      <c r="D11" s="22">
        <v>7600</v>
      </c>
      <c r="E11" s="23">
        <v>42887</v>
      </c>
    </row>
    <row r="12" spans="1:6" ht="42.75" thickBot="1" x14ac:dyDescent="0.3">
      <c r="A12" s="16" t="s">
        <v>11</v>
      </c>
      <c r="B12" s="16" t="s">
        <v>12</v>
      </c>
      <c r="C12" s="17" t="s">
        <v>13</v>
      </c>
      <c r="D12" s="18">
        <v>7600</v>
      </c>
      <c r="E12" s="19">
        <v>42948</v>
      </c>
    </row>
    <row r="13" spans="1:6" ht="32.25" thickBot="1" x14ac:dyDescent="0.3">
      <c r="A13" s="16" t="s">
        <v>11</v>
      </c>
      <c r="B13" s="16" t="s">
        <v>38</v>
      </c>
      <c r="C13" s="17" t="s">
        <v>39</v>
      </c>
      <c r="D13" s="18">
        <v>1275.96</v>
      </c>
      <c r="E13" s="19">
        <v>43040</v>
      </c>
    </row>
    <row r="14" spans="1:6" ht="32.25" thickBot="1" x14ac:dyDescent="0.3">
      <c r="A14" s="20" t="s">
        <v>11</v>
      </c>
      <c r="B14" s="20" t="s">
        <v>40</v>
      </c>
      <c r="C14" s="21" t="s">
        <v>41</v>
      </c>
      <c r="D14" s="22">
        <v>6724.04</v>
      </c>
      <c r="E14" s="23">
        <v>43040</v>
      </c>
    </row>
    <row r="15" spans="1:6" ht="32.25" thickBot="1" x14ac:dyDescent="0.3">
      <c r="A15" s="20" t="s">
        <v>11</v>
      </c>
      <c r="B15" s="20" t="s">
        <v>38</v>
      </c>
      <c r="C15" s="21" t="s">
        <v>39</v>
      </c>
      <c r="D15" s="22">
        <v>5500</v>
      </c>
      <c r="E15" s="23">
        <v>43070</v>
      </c>
    </row>
    <row r="16" spans="1:6" ht="42.75" thickBot="1" x14ac:dyDescent="0.3">
      <c r="A16" s="16" t="s">
        <v>11</v>
      </c>
      <c r="B16" s="16" t="s">
        <v>12</v>
      </c>
      <c r="C16" s="17" t="s">
        <v>13</v>
      </c>
      <c r="D16" s="18">
        <v>2500</v>
      </c>
      <c r="E16" s="19">
        <v>43070</v>
      </c>
    </row>
    <row r="17" spans="1:5" ht="12" thickBot="1" x14ac:dyDescent="0.3">
      <c r="A17" s="31"/>
      <c r="B17" s="31"/>
      <c r="C17" s="32">
        <v>60545.119999999995</v>
      </c>
      <c r="D17" s="33">
        <f>SUM(D7:D16)</f>
        <v>60545.119999999995</v>
      </c>
      <c r="E17" s="34"/>
    </row>
    <row r="18" spans="1:5" ht="21.75" thickBot="1" x14ac:dyDescent="0.3">
      <c r="A18" s="11" t="s">
        <v>0</v>
      </c>
      <c r="B18" s="11" t="s">
        <v>1</v>
      </c>
      <c r="C18" s="15" t="s">
        <v>2</v>
      </c>
      <c r="D18" s="12">
        <v>7333.4</v>
      </c>
      <c r="E18" s="13">
        <v>42736</v>
      </c>
    </row>
    <row r="19" spans="1:5" ht="21.75" thickBot="1" x14ac:dyDescent="0.3">
      <c r="A19" s="16" t="s">
        <v>0</v>
      </c>
      <c r="B19" s="16" t="s">
        <v>1</v>
      </c>
      <c r="C19" s="17" t="s">
        <v>2</v>
      </c>
      <c r="D19" s="18">
        <v>7333.4</v>
      </c>
      <c r="E19" s="19">
        <v>42767</v>
      </c>
    </row>
    <row r="20" spans="1:5" ht="21.75" thickBot="1" x14ac:dyDescent="0.3">
      <c r="A20" s="20" t="s">
        <v>0</v>
      </c>
      <c r="B20" s="20" t="s">
        <v>1</v>
      </c>
      <c r="C20" s="21" t="s">
        <v>2</v>
      </c>
      <c r="D20" s="22">
        <v>7400</v>
      </c>
      <c r="E20" s="23">
        <v>42795</v>
      </c>
    </row>
    <row r="21" spans="1:5" ht="21.75" thickBot="1" x14ac:dyDescent="0.3">
      <c r="A21" s="16" t="s">
        <v>0</v>
      </c>
      <c r="B21" s="16" t="s">
        <v>1</v>
      </c>
      <c r="C21" s="17" t="s">
        <v>2</v>
      </c>
      <c r="D21" s="18">
        <v>7400</v>
      </c>
      <c r="E21" s="19">
        <v>42826</v>
      </c>
    </row>
    <row r="22" spans="1:5" ht="21.75" thickBot="1" x14ac:dyDescent="0.3">
      <c r="A22" s="16" t="s">
        <v>0</v>
      </c>
      <c r="B22" s="16" t="s">
        <v>1</v>
      </c>
      <c r="C22" s="17" t="s">
        <v>2</v>
      </c>
      <c r="D22" s="18">
        <v>7400</v>
      </c>
      <c r="E22" s="19">
        <v>42856</v>
      </c>
    </row>
    <row r="23" spans="1:5" ht="21.75" thickBot="1" x14ac:dyDescent="0.3">
      <c r="A23" s="16" t="s">
        <v>0</v>
      </c>
      <c r="B23" s="16" t="s">
        <v>1</v>
      </c>
      <c r="C23" s="17" t="s">
        <v>2</v>
      </c>
      <c r="D23" s="18">
        <v>3871</v>
      </c>
      <c r="E23" s="19">
        <v>42887</v>
      </c>
    </row>
    <row r="24" spans="1:5" ht="21.75" thickBot="1" x14ac:dyDescent="0.3">
      <c r="A24" s="20" t="s">
        <v>0</v>
      </c>
      <c r="B24" s="20" t="s">
        <v>1</v>
      </c>
      <c r="C24" s="21" t="s">
        <v>2</v>
      </c>
      <c r="D24" s="22">
        <v>7400</v>
      </c>
      <c r="E24" s="23">
        <v>42917</v>
      </c>
    </row>
    <row r="25" spans="1:5" ht="21.75" thickBot="1" x14ac:dyDescent="0.3">
      <c r="A25" s="20" t="s">
        <v>0</v>
      </c>
      <c r="B25" s="20" t="s">
        <v>1</v>
      </c>
      <c r="C25" s="21" t="s">
        <v>2</v>
      </c>
      <c r="D25" s="22">
        <v>7400</v>
      </c>
      <c r="E25" s="23">
        <v>42948</v>
      </c>
    </row>
    <row r="26" spans="1:5" ht="21.75" thickBot="1" x14ac:dyDescent="0.3">
      <c r="A26" s="20" t="s">
        <v>0</v>
      </c>
      <c r="B26" s="20" t="s">
        <v>1</v>
      </c>
      <c r="C26" s="21" t="s">
        <v>2</v>
      </c>
      <c r="D26" s="22">
        <v>7400</v>
      </c>
      <c r="E26" s="23">
        <v>42979</v>
      </c>
    </row>
    <row r="27" spans="1:5" ht="21.75" thickBot="1" x14ac:dyDescent="0.3">
      <c r="A27" s="16" t="s">
        <v>0</v>
      </c>
      <c r="B27" s="16" t="s">
        <v>1</v>
      </c>
      <c r="C27" s="17" t="s">
        <v>2</v>
      </c>
      <c r="D27" s="18">
        <v>7400</v>
      </c>
      <c r="E27" s="19">
        <v>43009</v>
      </c>
    </row>
    <row r="28" spans="1:5" ht="42.75" thickBot="1" x14ac:dyDescent="0.3">
      <c r="A28" s="20" t="s">
        <v>0</v>
      </c>
      <c r="B28" s="20" t="s">
        <v>47</v>
      </c>
      <c r="C28" s="21" t="s">
        <v>48</v>
      </c>
      <c r="D28" s="22">
        <v>7500</v>
      </c>
      <c r="E28" s="23">
        <v>43070</v>
      </c>
    </row>
    <row r="29" spans="1:5" ht="12" thickBot="1" x14ac:dyDescent="0.3">
      <c r="A29" s="20"/>
      <c r="B29" s="20"/>
      <c r="C29" s="21">
        <v>77837.8</v>
      </c>
      <c r="D29" s="22">
        <f>SUM(D18:D28)</f>
        <v>77837.8</v>
      </c>
      <c r="E29" s="23"/>
    </row>
    <row r="30" spans="1:5" ht="21.75" thickBot="1" x14ac:dyDescent="0.3">
      <c r="A30" s="16" t="s">
        <v>3</v>
      </c>
      <c r="B30" s="16" t="s">
        <v>4</v>
      </c>
      <c r="C30" s="17" t="s">
        <v>5</v>
      </c>
      <c r="D30" s="18">
        <v>2822.37</v>
      </c>
      <c r="E30" s="19">
        <v>42736</v>
      </c>
    </row>
    <row r="31" spans="1:5" ht="32.25" thickBot="1" x14ac:dyDescent="0.3">
      <c r="A31" s="20" t="s">
        <v>3</v>
      </c>
      <c r="B31" s="20" t="s">
        <v>6</v>
      </c>
      <c r="C31" s="21" t="s">
        <v>7</v>
      </c>
      <c r="D31" s="22">
        <v>5000</v>
      </c>
      <c r="E31" s="23">
        <v>42736</v>
      </c>
    </row>
    <row r="32" spans="1:5" ht="32.25" thickBot="1" x14ac:dyDescent="0.3">
      <c r="A32" s="20" t="s">
        <v>3</v>
      </c>
      <c r="B32" s="20" t="s">
        <v>6</v>
      </c>
      <c r="C32" s="21" t="s">
        <v>7</v>
      </c>
      <c r="D32" s="22">
        <v>6111.57</v>
      </c>
      <c r="E32" s="23">
        <v>42767</v>
      </c>
    </row>
    <row r="33" spans="1:5" ht="32.25" thickBot="1" x14ac:dyDescent="0.3">
      <c r="A33" s="16" t="s">
        <v>3</v>
      </c>
      <c r="B33" s="16" t="s">
        <v>6</v>
      </c>
      <c r="C33" s="17" t="s">
        <v>7</v>
      </c>
      <c r="D33" s="18">
        <v>7848</v>
      </c>
      <c r="E33" s="19">
        <v>42795</v>
      </c>
    </row>
    <row r="34" spans="1:5" ht="32.25" thickBot="1" x14ac:dyDescent="0.3">
      <c r="A34" s="20" t="s">
        <v>3</v>
      </c>
      <c r="B34" s="20" t="s">
        <v>6</v>
      </c>
      <c r="C34" s="21" t="s">
        <v>7</v>
      </c>
      <c r="D34" s="22">
        <v>7848</v>
      </c>
      <c r="E34" s="23">
        <v>42826</v>
      </c>
    </row>
    <row r="35" spans="1:5" ht="32.25" thickBot="1" x14ac:dyDescent="0.3">
      <c r="A35" s="20" t="s">
        <v>3</v>
      </c>
      <c r="B35" s="20" t="s">
        <v>6</v>
      </c>
      <c r="C35" s="21" t="s">
        <v>7</v>
      </c>
      <c r="D35" s="22">
        <v>7997</v>
      </c>
      <c r="E35" s="23">
        <v>42856</v>
      </c>
    </row>
    <row r="36" spans="1:5" ht="32.25" thickBot="1" x14ac:dyDescent="0.3">
      <c r="A36" s="20" t="s">
        <v>3</v>
      </c>
      <c r="B36" s="20" t="s">
        <v>6</v>
      </c>
      <c r="C36" s="21" t="s">
        <v>7</v>
      </c>
      <c r="D36" s="22">
        <v>7848</v>
      </c>
      <c r="E36" s="23">
        <v>42887</v>
      </c>
    </row>
    <row r="37" spans="1:5" ht="32.25" thickBot="1" x14ac:dyDescent="0.3">
      <c r="A37" s="16" t="s">
        <v>3</v>
      </c>
      <c r="B37" s="16" t="s">
        <v>6</v>
      </c>
      <c r="C37" s="17" t="s">
        <v>7</v>
      </c>
      <c r="D37" s="18">
        <v>7848</v>
      </c>
      <c r="E37" s="19">
        <v>42917</v>
      </c>
    </row>
    <row r="38" spans="1:5" ht="32.25" thickBot="1" x14ac:dyDescent="0.3">
      <c r="A38" s="16" t="s">
        <v>3</v>
      </c>
      <c r="B38" s="16" t="s">
        <v>6</v>
      </c>
      <c r="C38" s="17" t="s">
        <v>7</v>
      </c>
      <c r="D38" s="18">
        <v>7848</v>
      </c>
      <c r="E38" s="19">
        <v>42948</v>
      </c>
    </row>
    <row r="39" spans="1:5" ht="32.25" thickBot="1" x14ac:dyDescent="0.3">
      <c r="A39" s="16" t="s">
        <v>3</v>
      </c>
      <c r="B39" s="16" t="s">
        <v>6</v>
      </c>
      <c r="C39" s="17" t="s">
        <v>7</v>
      </c>
      <c r="D39" s="18">
        <v>7848</v>
      </c>
      <c r="E39" s="19">
        <v>42979</v>
      </c>
    </row>
    <row r="40" spans="1:5" ht="32.25" thickBot="1" x14ac:dyDescent="0.3">
      <c r="A40" s="20" t="s">
        <v>3</v>
      </c>
      <c r="B40" s="20" t="s">
        <v>6</v>
      </c>
      <c r="C40" s="21" t="s">
        <v>7</v>
      </c>
      <c r="D40" s="22">
        <v>7848</v>
      </c>
      <c r="E40" s="23">
        <v>43009</v>
      </c>
    </row>
    <row r="41" spans="1:5" ht="21.75" thickBot="1" x14ac:dyDescent="0.3">
      <c r="A41" s="16" t="s">
        <v>3</v>
      </c>
      <c r="B41" s="16" t="s">
        <v>42</v>
      </c>
      <c r="C41" s="17" t="s">
        <v>43</v>
      </c>
      <c r="D41" s="18">
        <v>7400</v>
      </c>
      <c r="E41" s="19">
        <v>43040</v>
      </c>
    </row>
    <row r="42" spans="1:5" ht="21.75" thickBot="1" x14ac:dyDescent="0.3">
      <c r="A42" s="16" t="s">
        <v>3</v>
      </c>
      <c r="B42" s="16" t="s">
        <v>42</v>
      </c>
      <c r="C42" s="17" t="s">
        <v>43</v>
      </c>
      <c r="D42" s="18">
        <v>7400</v>
      </c>
      <c r="E42" s="19">
        <v>43070</v>
      </c>
    </row>
    <row r="43" spans="1:5" ht="12" thickBot="1" x14ac:dyDescent="0.3">
      <c r="A43" s="16"/>
      <c r="B43" s="16"/>
      <c r="C43" s="17">
        <v>91666.94</v>
      </c>
      <c r="D43" s="18">
        <f>SUM(D30:D42)</f>
        <v>91666.94</v>
      </c>
      <c r="E43" s="19"/>
    </row>
    <row r="44" spans="1:5" ht="32.25" thickBot="1" x14ac:dyDescent="0.3">
      <c r="A44" s="16" t="s">
        <v>29</v>
      </c>
      <c r="B44" s="16" t="s">
        <v>30</v>
      </c>
      <c r="C44" s="17" t="s">
        <v>31</v>
      </c>
      <c r="D44" s="18">
        <v>2600</v>
      </c>
      <c r="E44" s="19">
        <v>42887</v>
      </c>
    </row>
    <row r="45" spans="1:5" ht="32.25" thickBot="1" x14ac:dyDescent="0.3">
      <c r="A45" s="20" t="s">
        <v>29</v>
      </c>
      <c r="B45" s="20" t="s">
        <v>32</v>
      </c>
      <c r="C45" s="21" t="s">
        <v>33</v>
      </c>
      <c r="D45" s="22">
        <v>1440</v>
      </c>
      <c r="E45" s="23">
        <v>42887</v>
      </c>
    </row>
    <row r="46" spans="1:5" ht="42.75" thickBot="1" x14ac:dyDescent="0.3">
      <c r="A46" s="16" t="s">
        <v>29</v>
      </c>
      <c r="B46" s="16" t="s">
        <v>34</v>
      </c>
      <c r="C46" s="17" t="s">
        <v>35</v>
      </c>
      <c r="D46" s="18">
        <v>1299</v>
      </c>
      <c r="E46" s="19">
        <v>42887</v>
      </c>
    </row>
    <row r="47" spans="1:5" ht="32.25" thickBot="1" x14ac:dyDescent="0.3">
      <c r="A47" s="20" t="s">
        <v>29</v>
      </c>
      <c r="B47" s="20" t="s">
        <v>36</v>
      </c>
      <c r="C47" s="21" t="s">
        <v>37</v>
      </c>
      <c r="D47" s="22">
        <v>960</v>
      </c>
      <c r="E47" s="23">
        <v>42887</v>
      </c>
    </row>
    <row r="48" spans="1:5" ht="12" thickBot="1" x14ac:dyDescent="0.3">
      <c r="A48" s="20"/>
      <c r="B48" s="20"/>
      <c r="C48" s="21">
        <v>6299</v>
      </c>
      <c r="D48" s="22">
        <f>SUM(D44:D47)</f>
        <v>6299</v>
      </c>
      <c r="E48" s="23"/>
    </row>
    <row r="49" spans="1:5" ht="32.25" thickBot="1" x14ac:dyDescent="0.3">
      <c r="A49" s="20" t="s">
        <v>19</v>
      </c>
      <c r="B49" s="20" t="s">
        <v>20</v>
      </c>
      <c r="C49" s="21" t="s">
        <v>21</v>
      </c>
      <c r="D49" s="22">
        <v>21.5</v>
      </c>
      <c r="E49" s="23">
        <v>42795</v>
      </c>
    </row>
    <row r="50" spans="1:5" ht="12" thickBot="1" x14ac:dyDescent="0.3">
      <c r="A50" s="20"/>
      <c r="B50" s="20"/>
      <c r="C50" s="21">
        <v>21.5</v>
      </c>
      <c r="D50" s="22">
        <v>21.5</v>
      </c>
      <c r="E50" s="23"/>
    </row>
    <row r="51" spans="1:5" ht="32.25" thickBot="1" x14ac:dyDescent="0.3">
      <c r="A51" s="16" t="s">
        <v>22</v>
      </c>
      <c r="B51" s="16" t="s">
        <v>20</v>
      </c>
      <c r="C51" s="17" t="s">
        <v>21</v>
      </c>
      <c r="D51" s="18">
        <v>14</v>
      </c>
      <c r="E51" s="19">
        <v>42795</v>
      </c>
    </row>
    <row r="52" spans="1:5" ht="12" thickBot="1" x14ac:dyDescent="0.3">
      <c r="A52" s="16"/>
      <c r="B52" s="16"/>
      <c r="C52" s="17">
        <v>14</v>
      </c>
      <c r="D52" s="18">
        <v>14</v>
      </c>
      <c r="E52" s="19"/>
    </row>
    <row r="53" spans="1:5" ht="21.75" thickBot="1" x14ac:dyDescent="0.3">
      <c r="A53" s="20" t="s">
        <v>44</v>
      </c>
      <c r="B53" s="20" t="s">
        <v>45</v>
      </c>
      <c r="C53" s="21" t="s">
        <v>46</v>
      </c>
      <c r="D53" s="22">
        <v>207</v>
      </c>
      <c r="E53" s="23">
        <v>43040</v>
      </c>
    </row>
    <row r="54" spans="1:5" ht="12" thickBot="1" x14ac:dyDescent="0.3">
      <c r="A54" s="20"/>
      <c r="B54" s="20"/>
      <c r="C54" s="21">
        <v>207</v>
      </c>
      <c r="D54" s="22">
        <v>207</v>
      </c>
      <c r="E54" s="23"/>
    </row>
    <row r="55" spans="1:5" ht="42.75" thickBot="1" x14ac:dyDescent="0.3">
      <c r="A55" s="16" t="s">
        <v>8</v>
      </c>
      <c r="B55" s="16" t="s">
        <v>9</v>
      </c>
      <c r="C55" s="17" t="s">
        <v>10</v>
      </c>
      <c r="D55" s="18">
        <v>299</v>
      </c>
      <c r="E55" s="19">
        <v>42736</v>
      </c>
    </row>
    <row r="56" spans="1:5" ht="32.25" thickBot="1" x14ac:dyDescent="0.3">
      <c r="A56" s="16" t="s">
        <v>8</v>
      </c>
      <c r="B56" s="16" t="s">
        <v>14</v>
      </c>
      <c r="C56" s="17" t="s">
        <v>15</v>
      </c>
      <c r="D56" s="18">
        <v>248.2</v>
      </c>
      <c r="E56" s="19">
        <v>42767</v>
      </c>
    </row>
    <row r="57" spans="1:5" ht="32.25" thickBot="1" x14ac:dyDescent="0.3">
      <c r="A57" s="20" t="s">
        <v>8</v>
      </c>
      <c r="B57" s="20" t="s">
        <v>14</v>
      </c>
      <c r="C57" s="21" t="s">
        <v>15</v>
      </c>
      <c r="D57" s="22">
        <v>162</v>
      </c>
      <c r="E57" s="23">
        <v>42795</v>
      </c>
    </row>
    <row r="58" spans="1:5" ht="42.75" thickBot="1" x14ac:dyDescent="0.3">
      <c r="A58" s="16" t="s">
        <v>8</v>
      </c>
      <c r="B58" s="16" t="s">
        <v>23</v>
      </c>
      <c r="C58" s="17" t="s">
        <v>24</v>
      </c>
      <c r="D58" s="18">
        <v>154.30000000000001</v>
      </c>
      <c r="E58" s="19">
        <v>42826</v>
      </c>
    </row>
    <row r="59" spans="1:5" ht="42.75" thickBot="1" x14ac:dyDescent="0.3">
      <c r="A59" s="20" t="s">
        <v>8</v>
      </c>
      <c r="B59" s="20" t="s">
        <v>9</v>
      </c>
      <c r="C59" s="21" t="s">
        <v>10</v>
      </c>
      <c r="D59" s="22">
        <v>1459.2</v>
      </c>
      <c r="E59" s="23">
        <v>42826</v>
      </c>
    </row>
    <row r="60" spans="1:5" ht="42.75" thickBot="1" x14ac:dyDescent="0.3">
      <c r="A60" s="16" t="s">
        <v>8</v>
      </c>
      <c r="B60" s="16" t="s">
        <v>25</v>
      </c>
      <c r="C60" s="17" t="s">
        <v>26</v>
      </c>
      <c r="D60" s="18">
        <v>43.5</v>
      </c>
      <c r="E60" s="19">
        <v>42856</v>
      </c>
    </row>
    <row r="61" spans="1:5" ht="42.75" thickBot="1" x14ac:dyDescent="0.3">
      <c r="A61" s="20" t="s">
        <v>8</v>
      </c>
      <c r="B61" s="20" t="s">
        <v>23</v>
      </c>
      <c r="C61" s="21" t="s">
        <v>24</v>
      </c>
      <c r="D61" s="22">
        <v>109.8</v>
      </c>
      <c r="E61" s="23">
        <v>42856</v>
      </c>
    </row>
    <row r="62" spans="1:5" ht="32.25" thickBot="1" x14ac:dyDescent="0.3">
      <c r="A62" s="16" t="s">
        <v>8</v>
      </c>
      <c r="B62" s="16" t="s">
        <v>27</v>
      </c>
      <c r="C62" s="17" t="s">
        <v>28</v>
      </c>
      <c r="D62" s="18">
        <v>124.8</v>
      </c>
      <c r="E62" s="19">
        <v>42856</v>
      </c>
    </row>
    <row r="63" spans="1:5" ht="32.25" thickBot="1" x14ac:dyDescent="0.3">
      <c r="A63" s="20" t="s">
        <v>8</v>
      </c>
      <c r="B63" s="20" t="s">
        <v>14</v>
      </c>
      <c r="C63" s="21" t="s">
        <v>15</v>
      </c>
      <c r="D63" s="22">
        <v>644.79999999999995</v>
      </c>
      <c r="E63" s="23">
        <v>42856</v>
      </c>
    </row>
    <row r="64" spans="1:5" ht="32.25" thickBot="1" x14ac:dyDescent="0.3">
      <c r="A64" s="20" t="s">
        <v>8</v>
      </c>
      <c r="B64" s="20" t="s">
        <v>14</v>
      </c>
      <c r="C64" s="21" t="s">
        <v>15</v>
      </c>
      <c r="D64" s="22">
        <v>211.2</v>
      </c>
      <c r="E64" s="23">
        <v>42948</v>
      </c>
    </row>
    <row r="65" spans="1:5" ht="42.75" thickBot="1" x14ac:dyDescent="0.3">
      <c r="A65" s="16" t="s">
        <v>8</v>
      </c>
      <c r="B65" s="16" t="s">
        <v>23</v>
      </c>
      <c r="C65" s="17" t="s">
        <v>24</v>
      </c>
      <c r="D65" s="18">
        <v>818.3</v>
      </c>
      <c r="E65" s="19">
        <v>43009</v>
      </c>
    </row>
    <row r="66" spans="1:5" ht="32.25" thickBot="1" x14ac:dyDescent="0.3">
      <c r="A66" s="16" t="s">
        <v>8</v>
      </c>
      <c r="B66" s="16" t="s">
        <v>14</v>
      </c>
      <c r="C66" s="17" t="s">
        <v>15</v>
      </c>
      <c r="D66" s="18">
        <v>652.20000000000005</v>
      </c>
      <c r="E66" s="19">
        <v>43040</v>
      </c>
    </row>
    <row r="67" spans="1:5" ht="42.75" thickBot="1" x14ac:dyDescent="0.3">
      <c r="A67" s="20" t="s">
        <v>8</v>
      </c>
      <c r="B67" s="20" t="s">
        <v>9</v>
      </c>
      <c r="C67" s="21" t="s">
        <v>10</v>
      </c>
      <c r="D67" s="22">
        <v>449</v>
      </c>
      <c r="E67" s="23">
        <v>43040</v>
      </c>
    </row>
    <row r="68" spans="1:5" ht="42.75" thickBot="1" x14ac:dyDescent="0.3">
      <c r="A68" s="20" t="s">
        <v>8</v>
      </c>
      <c r="B68" s="20" t="s">
        <v>23</v>
      </c>
      <c r="C68" s="21" t="s">
        <v>24</v>
      </c>
      <c r="D68" s="22">
        <v>774.9</v>
      </c>
      <c r="E68" s="23">
        <v>43070</v>
      </c>
    </row>
    <row r="69" spans="1:5" ht="32.25" thickBot="1" x14ac:dyDescent="0.3">
      <c r="A69" s="16" t="s">
        <v>8</v>
      </c>
      <c r="B69" s="16" t="s">
        <v>14</v>
      </c>
      <c r="C69" s="17" t="s">
        <v>15</v>
      </c>
      <c r="D69" s="18">
        <v>1427.29</v>
      </c>
      <c r="E69" s="19">
        <v>43070</v>
      </c>
    </row>
    <row r="70" spans="1:5" ht="12" thickBot="1" x14ac:dyDescent="0.3">
      <c r="A70" s="16"/>
      <c r="B70" s="16"/>
      <c r="C70" s="17">
        <v>7578.49</v>
      </c>
      <c r="D70" s="18">
        <f>SUM(D55:D69)</f>
        <v>7578.49</v>
      </c>
      <c r="E70" s="19"/>
    </row>
    <row r="71" spans="1:5" ht="21.75" thickBot="1" x14ac:dyDescent="0.3">
      <c r="A71" s="20" t="s">
        <v>16</v>
      </c>
      <c r="B71" s="20" t="s">
        <v>17</v>
      </c>
      <c r="C71" s="21" t="s">
        <v>18</v>
      </c>
      <c r="D71" s="22">
        <v>863.14</v>
      </c>
      <c r="E71" s="23">
        <v>42767</v>
      </c>
    </row>
    <row r="72" spans="1:5" ht="21.75" thickBot="1" x14ac:dyDescent="0.3">
      <c r="A72" s="16" t="s">
        <v>16</v>
      </c>
      <c r="B72" s="16" t="s">
        <v>17</v>
      </c>
      <c r="C72" s="17" t="s">
        <v>18</v>
      </c>
      <c r="D72" s="18">
        <v>656.78</v>
      </c>
      <c r="E72" s="19">
        <v>42795</v>
      </c>
    </row>
    <row r="73" spans="1:5" ht="21.75" thickBot="1" x14ac:dyDescent="0.3">
      <c r="A73" s="16" t="s">
        <v>16</v>
      </c>
      <c r="B73" s="16" t="s">
        <v>17</v>
      </c>
      <c r="C73" s="17" t="s">
        <v>18</v>
      </c>
      <c r="D73" s="18">
        <v>652.88</v>
      </c>
      <c r="E73" s="19">
        <v>42826</v>
      </c>
    </row>
    <row r="74" spans="1:5" ht="21.75" thickBot="1" x14ac:dyDescent="0.3">
      <c r="A74" s="16" t="s">
        <v>16</v>
      </c>
      <c r="B74" s="16" t="s">
        <v>17</v>
      </c>
      <c r="C74" s="17" t="s">
        <v>18</v>
      </c>
      <c r="D74" s="18">
        <v>654.95000000000005</v>
      </c>
      <c r="E74" s="19">
        <v>42856</v>
      </c>
    </row>
    <row r="75" spans="1:5" ht="21.75" thickBot="1" x14ac:dyDescent="0.3">
      <c r="A75" s="16" t="s">
        <v>16</v>
      </c>
      <c r="B75" s="16" t="s">
        <v>17</v>
      </c>
      <c r="C75" s="17" t="s">
        <v>18</v>
      </c>
      <c r="D75" s="18">
        <v>652.88</v>
      </c>
      <c r="E75" s="19">
        <v>42887</v>
      </c>
    </row>
    <row r="76" spans="1:5" ht="21.75" thickBot="1" x14ac:dyDescent="0.3">
      <c r="A76" s="20" t="s">
        <v>16</v>
      </c>
      <c r="B76" s="20" t="s">
        <v>17</v>
      </c>
      <c r="C76" s="21" t="s">
        <v>18</v>
      </c>
      <c r="D76" s="22">
        <v>660.68</v>
      </c>
      <c r="E76" s="23">
        <v>42917</v>
      </c>
    </row>
    <row r="77" spans="1:5" ht="21.75" thickBot="1" x14ac:dyDescent="0.3">
      <c r="A77" s="16" t="s">
        <v>16</v>
      </c>
      <c r="B77" s="16" t="s">
        <v>17</v>
      </c>
      <c r="C77" s="17" t="s">
        <v>18</v>
      </c>
      <c r="D77" s="18">
        <v>1106.6300000000001</v>
      </c>
      <c r="E77" s="19">
        <v>42948</v>
      </c>
    </row>
    <row r="78" spans="1:5" ht="21.75" thickBot="1" x14ac:dyDescent="0.3">
      <c r="A78" s="20" t="s">
        <v>16</v>
      </c>
      <c r="B78" s="20" t="s">
        <v>17</v>
      </c>
      <c r="C78" s="21" t="s">
        <v>18</v>
      </c>
      <c r="D78" s="22">
        <v>644.88</v>
      </c>
      <c r="E78" s="23">
        <v>42979</v>
      </c>
    </row>
    <row r="79" spans="1:5" ht="21.75" thickBot="1" x14ac:dyDescent="0.3">
      <c r="A79" s="20" t="s">
        <v>16</v>
      </c>
      <c r="B79" s="20" t="s">
        <v>17</v>
      </c>
      <c r="C79" s="21" t="s">
        <v>18</v>
      </c>
      <c r="D79" s="22">
        <v>657.78</v>
      </c>
      <c r="E79" s="23">
        <v>43009</v>
      </c>
    </row>
    <row r="80" spans="1:5" ht="21.75" thickBot="1" x14ac:dyDescent="0.3">
      <c r="A80" s="16" t="s">
        <v>16</v>
      </c>
      <c r="B80" s="16" t="s">
        <v>17</v>
      </c>
      <c r="C80" s="17" t="s">
        <v>18</v>
      </c>
      <c r="D80" s="18">
        <v>757.44</v>
      </c>
      <c r="E80" s="19">
        <v>43040</v>
      </c>
    </row>
    <row r="81" spans="1:5" ht="12" thickBot="1" x14ac:dyDescent="0.3">
      <c r="A81" s="16"/>
      <c r="B81" s="16"/>
      <c r="C81" s="17">
        <v>7308.0400000000009</v>
      </c>
      <c r="D81" s="18">
        <f>SUM(D71:D80)</f>
        <v>7308.0400000000009</v>
      </c>
      <c r="E81" s="19"/>
    </row>
    <row r="82" spans="1:5" ht="12" thickBot="1" x14ac:dyDescent="0.3">
      <c r="A82" s="39"/>
      <c r="B82" s="39"/>
      <c r="C82" s="40">
        <v>2018</v>
      </c>
      <c r="D82" s="41"/>
      <c r="E82" s="42"/>
    </row>
    <row r="83" spans="1:5" ht="32.25" thickBot="1" x14ac:dyDescent="0.3">
      <c r="A83" s="20" t="s">
        <v>11</v>
      </c>
      <c r="B83" s="20" t="s">
        <v>38</v>
      </c>
      <c r="C83" s="21" t="s">
        <v>39</v>
      </c>
      <c r="D83" s="22">
        <v>5500</v>
      </c>
      <c r="E83" s="23">
        <v>43101</v>
      </c>
    </row>
    <row r="84" spans="1:5" ht="32.25" thickBot="1" x14ac:dyDescent="0.3">
      <c r="A84" s="16" t="s">
        <v>11</v>
      </c>
      <c r="B84" s="16" t="s">
        <v>38</v>
      </c>
      <c r="C84" s="17" t="s">
        <v>39</v>
      </c>
      <c r="D84" s="18">
        <v>5500</v>
      </c>
      <c r="E84" s="19">
        <v>43132</v>
      </c>
    </row>
    <row r="85" spans="1:5" ht="42.75" thickBot="1" x14ac:dyDescent="0.3">
      <c r="A85" s="20" t="s">
        <v>11</v>
      </c>
      <c r="B85" s="20" t="s">
        <v>12</v>
      </c>
      <c r="C85" s="21" t="s">
        <v>13</v>
      </c>
      <c r="D85" s="22">
        <v>2500</v>
      </c>
      <c r="E85" s="23">
        <v>43132</v>
      </c>
    </row>
    <row r="86" spans="1:5" ht="32.25" thickBot="1" x14ac:dyDescent="0.3">
      <c r="A86" s="16" t="s">
        <v>11</v>
      </c>
      <c r="B86" s="16" t="s">
        <v>38</v>
      </c>
      <c r="C86" s="17" t="s">
        <v>39</v>
      </c>
      <c r="D86" s="18">
        <v>5500</v>
      </c>
      <c r="E86" s="19">
        <v>43160</v>
      </c>
    </row>
    <row r="87" spans="1:5" ht="42.75" thickBot="1" x14ac:dyDescent="0.3">
      <c r="A87" s="20" t="s">
        <v>11</v>
      </c>
      <c r="B87" s="20" t="s">
        <v>12</v>
      </c>
      <c r="C87" s="21" t="s">
        <v>13</v>
      </c>
      <c r="D87" s="22">
        <v>2500</v>
      </c>
      <c r="E87" s="23">
        <v>43160</v>
      </c>
    </row>
    <row r="88" spans="1:5" ht="32.25" thickBot="1" x14ac:dyDescent="0.3">
      <c r="A88" s="20" t="s">
        <v>11</v>
      </c>
      <c r="B88" s="20" t="s">
        <v>38</v>
      </c>
      <c r="C88" s="21" t="s">
        <v>39</v>
      </c>
      <c r="D88" s="22">
        <v>5500</v>
      </c>
      <c r="E88" s="23">
        <v>43191</v>
      </c>
    </row>
    <row r="89" spans="1:5" ht="42.75" thickBot="1" x14ac:dyDescent="0.3">
      <c r="A89" s="16" t="s">
        <v>11</v>
      </c>
      <c r="B89" s="16" t="s">
        <v>12</v>
      </c>
      <c r="C89" s="17" t="s">
        <v>13</v>
      </c>
      <c r="D89" s="18">
        <v>1216.06</v>
      </c>
      <c r="E89" s="19">
        <v>43191</v>
      </c>
    </row>
    <row r="90" spans="1:5" ht="32.25" thickBot="1" x14ac:dyDescent="0.3">
      <c r="A90" s="16" t="s">
        <v>11</v>
      </c>
      <c r="B90" s="16" t="s">
        <v>38</v>
      </c>
      <c r="C90" s="17" t="s">
        <v>39</v>
      </c>
      <c r="D90" s="18">
        <v>2499.88</v>
      </c>
      <c r="E90" s="19">
        <v>43405</v>
      </c>
    </row>
    <row r="91" spans="1:5" ht="32.25" thickBot="1" x14ac:dyDescent="0.3">
      <c r="A91" s="20" t="s">
        <v>11</v>
      </c>
      <c r="B91" s="20" t="s">
        <v>38</v>
      </c>
      <c r="C91" s="21" t="s">
        <v>39</v>
      </c>
      <c r="D91" s="22">
        <v>6000</v>
      </c>
      <c r="E91" s="23">
        <v>43435</v>
      </c>
    </row>
    <row r="92" spans="1:5" ht="12" thickBot="1" x14ac:dyDescent="0.3">
      <c r="A92" s="20"/>
      <c r="B92" s="20"/>
      <c r="C92" s="21">
        <v>36715.94</v>
      </c>
      <c r="D92" s="22">
        <f>SUM(D83:D91)</f>
        <v>36715.94</v>
      </c>
      <c r="E92" s="23"/>
    </row>
    <row r="93" spans="1:5" ht="42.75" thickBot="1" x14ac:dyDescent="0.3">
      <c r="A93" s="16" t="s">
        <v>0</v>
      </c>
      <c r="B93" s="16" t="s">
        <v>47</v>
      </c>
      <c r="C93" s="17" t="s">
        <v>48</v>
      </c>
      <c r="D93" s="18">
        <v>7500</v>
      </c>
      <c r="E93" s="19">
        <v>43101</v>
      </c>
    </row>
    <row r="94" spans="1:5" ht="42.75" thickBot="1" x14ac:dyDescent="0.3">
      <c r="A94" s="16" t="s">
        <v>0</v>
      </c>
      <c r="B94" s="16" t="s">
        <v>47</v>
      </c>
      <c r="C94" s="17" t="s">
        <v>48</v>
      </c>
      <c r="D94" s="18">
        <v>7500</v>
      </c>
      <c r="E94" s="19">
        <v>43132</v>
      </c>
    </row>
    <row r="95" spans="1:5" ht="42.75" thickBot="1" x14ac:dyDescent="0.3">
      <c r="A95" s="16" t="s">
        <v>0</v>
      </c>
      <c r="B95" s="16" t="s">
        <v>47</v>
      </c>
      <c r="C95" s="17" t="s">
        <v>48</v>
      </c>
      <c r="D95" s="18">
        <v>7500</v>
      </c>
      <c r="E95" s="19">
        <v>43160</v>
      </c>
    </row>
    <row r="96" spans="1:5" ht="42.75" thickBot="1" x14ac:dyDescent="0.3">
      <c r="A96" s="20" t="s">
        <v>0</v>
      </c>
      <c r="B96" s="20" t="s">
        <v>47</v>
      </c>
      <c r="C96" s="21" t="s">
        <v>48</v>
      </c>
      <c r="D96" s="22">
        <v>2750</v>
      </c>
      <c r="E96" s="23">
        <v>43191</v>
      </c>
    </row>
    <row r="97" spans="1:5" ht="32.25" thickBot="1" x14ac:dyDescent="0.3">
      <c r="A97" s="16" t="s">
        <v>0</v>
      </c>
      <c r="B97" s="16" t="s">
        <v>49</v>
      </c>
      <c r="C97" s="17" t="s">
        <v>50</v>
      </c>
      <c r="D97" s="18">
        <v>7500</v>
      </c>
      <c r="E97" s="19">
        <v>43435</v>
      </c>
    </row>
    <row r="98" spans="1:5" ht="12" thickBot="1" x14ac:dyDescent="0.3">
      <c r="A98" s="16"/>
      <c r="B98" s="16"/>
      <c r="C98" s="17">
        <v>32750</v>
      </c>
      <c r="D98" s="18">
        <f>SUM(D93:D97)</f>
        <v>32750</v>
      </c>
      <c r="E98" s="19"/>
    </row>
    <row r="99" spans="1:5" ht="21.75" thickBot="1" x14ac:dyDescent="0.3">
      <c r="A99" s="20" t="s">
        <v>3</v>
      </c>
      <c r="B99" s="20" t="s">
        <v>42</v>
      </c>
      <c r="C99" s="21" t="s">
        <v>43</v>
      </c>
      <c r="D99" s="22">
        <v>7400</v>
      </c>
      <c r="E99" s="23">
        <v>43101</v>
      </c>
    </row>
    <row r="100" spans="1:5" ht="21.75" thickBot="1" x14ac:dyDescent="0.3">
      <c r="A100" s="20" t="s">
        <v>3</v>
      </c>
      <c r="B100" s="20" t="s">
        <v>42</v>
      </c>
      <c r="C100" s="21" t="s">
        <v>43</v>
      </c>
      <c r="D100" s="22">
        <v>7400</v>
      </c>
      <c r="E100" s="23">
        <v>43132</v>
      </c>
    </row>
    <row r="101" spans="1:5" ht="21.75" thickBot="1" x14ac:dyDescent="0.3">
      <c r="A101" s="20" t="s">
        <v>3</v>
      </c>
      <c r="B101" s="20" t="s">
        <v>42</v>
      </c>
      <c r="C101" s="21" t="s">
        <v>43</v>
      </c>
      <c r="D101" s="22">
        <v>7400</v>
      </c>
      <c r="E101" s="23">
        <v>43160</v>
      </c>
    </row>
    <row r="102" spans="1:5" ht="21.75" thickBot="1" x14ac:dyDescent="0.3">
      <c r="A102" s="16" t="s">
        <v>3</v>
      </c>
      <c r="B102" s="16" t="s">
        <v>42</v>
      </c>
      <c r="C102" s="17" t="s">
        <v>43</v>
      </c>
      <c r="D102" s="18">
        <v>2713.33</v>
      </c>
      <c r="E102" s="19">
        <v>43191</v>
      </c>
    </row>
    <row r="103" spans="1:5" ht="21.75" thickBot="1" x14ac:dyDescent="0.3">
      <c r="A103" s="20" t="s">
        <v>3</v>
      </c>
      <c r="B103" s="20" t="s">
        <v>42</v>
      </c>
      <c r="C103" s="21" t="s">
        <v>43</v>
      </c>
      <c r="D103" s="22">
        <v>7400</v>
      </c>
      <c r="E103" s="23">
        <v>43435</v>
      </c>
    </row>
    <row r="104" spans="1:5" ht="12" thickBot="1" x14ac:dyDescent="0.3">
      <c r="A104" s="20"/>
      <c r="B104" s="20"/>
      <c r="C104" s="22">
        <v>32313.33</v>
      </c>
      <c r="D104" s="22">
        <f>SUM(D99:D103)</f>
        <v>32313.33</v>
      </c>
      <c r="E104" s="23"/>
    </row>
    <row r="105" spans="1:5" ht="32.25" thickBot="1" x14ac:dyDescent="0.3">
      <c r="A105" s="16" t="s">
        <v>8</v>
      </c>
      <c r="B105" s="16" t="s">
        <v>14</v>
      </c>
      <c r="C105" s="17" t="s">
        <v>15</v>
      </c>
      <c r="D105" s="18">
        <v>315.10000000000002</v>
      </c>
      <c r="E105" s="19">
        <v>43101</v>
      </c>
    </row>
    <row r="106" spans="1:5" ht="32.25" thickBot="1" x14ac:dyDescent="0.3">
      <c r="A106" s="16" t="s">
        <v>8</v>
      </c>
      <c r="B106" s="16" t="s">
        <v>51</v>
      </c>
      <c r="C106" s="17" t="s">
        <v>52</v>
      </c>
      <c r="D106" s="18">
        <v>1129.9000000000001</v>
      </c>
      <c r="E106" s="19">
        <v>43435</v>
      </c>
    </row>
    <row r="107" spans="1:5" ht="12" thickBot="1" x14ac:dyDescent="0.3">
      <c r="A107" s="16"/>
      <c r="B107" s="16"/>
      <c r="C107" s="18">
        <v>1445</v>
      </c>
      <c r="D107" s="18">
        <f>SUM(D105:D106)</f>
        <v>1445</v>
      </c>
      <c r="E107" s="19"/>
    </row>
    <row r="108" spans="1:5" ht="21.75" thickBot="1" x14ac:dyDescent="0.3">
      <c r="A108" s="20" t="s">
        <v>16</v>
      </c>
      <c r="B108" s="20" t="s">
        <v>17</v>
      </c>
      <c r="C108" s="21" t="s">
        <v>18</v>
      </c>
      <c r="D108" s="22">
        <v>674.88</v>
      </c>
      <c r="E108" s="23">
        <v>43101</v>
      </c>
    </row>
    <row r="109" spans="1:5" ht="21.75" thickBot="1" x14ac:dyDescent="0.3">
      <c r="A109" s="16" t="s">
        <v>16</v>
      </c>
      <c r="B109" s="16" t="s">
        <v>17</v>
      </c>
      <c r="C109" s="17" t="s">
        <v>18</v>
      </c>
      <c r="D109" s="18">
        <v>1071.3800000000001</v>
      </c>
      <c r="E109" s="19">
        <v>43160</v>
      </c>
    </row>
    <row r="110" spans="1:5" ht="21.75" thickBot="1" x14ac:dyDescent="0.3">
      <c r="A110" s="20" t="s">
        <v>16</v>
      </c>
      <c r="B110" s="20" t="s">
        <v>17</v>
      </c>
      <c r="C110" s="21" t="s">
        <v>18</v>
      </c>
      <c r="D110" s="22">
        <v>674.88</v>
      </c>
      <c r="E110" s="23">
        <v>43191</v>
      </c>
    </row>
    <row r="111" spans="1:5" ht="21.75" thickBot="1" x14ac:dyDescent="0.3">
      <c r="A111" s="20" t="s">
        <v>16</v>
      </c>
      <c r="B111" s="20" t="s">
        <v>17</v>
      </c>
      <c r="C111" s="21" t="s">
        <v>18</v>
      </c>
      <c r="D111" s="22">
        <v>1064.78</v>
      </c>
      <c r="E111" s="23">
        <v>43435</v>
      </c>
    </row>
    <row r="112" spans="1:5" ht="12" thickBot="1" x14ac:dyDescent="0.3">
      <c r="A112" s="20"/>
      <c r="B112" s="20"/>
      <c r="C112" s="21">
        <v>3485.92</v>
      </c>
      <c r="D112" s="22">
        <f>SUM(D108:D111)</f>
        <v>3485.92</v>
      </c>
      <c r="E112" s="23"/>
    </row>
    <row r="113" spans="1:5" ht="12" thickBot="1" x14ac:dyDescent="0.3">
      <c r="A113" s="39"/>
      <c r="B113" s="39"/>
      <c r="C113" s="40">
        <v>2019</v>
      </c>
      <c r="D113" s="41"/>
      <c r="E113" s="42"/>
    </row>
    <row r="114" spans="1:5" ht="32.25" thickBot="1" x14ac:dyDescent="0.3">
      <c r="A114" s="16" t="s">
        <v>11</v>
      </c>
      <c r="B114" s="16" t="s">
        <v>38</v>
      </c>
      <c r="C114" s="17" t="s">
        <v>39</v>
      </c>
      <c r="D114" s="18">
        <v>2078.4</v>
      </c>
      <c r="E114" s="19">
        <v>43525</v>
      </c>
    </row>
    <row r="115" spans="1:5" ht="32.25" thickBot="1" x14ac:dyDescent="0.3">
      <c r="A115" s="20" t="s">
        <v>11</v>
      </c>
      <c r="B115" s="20" t="s">
        <v>53</v>
      </c>
      <c r="C115" s="21" t="s">
        <v>54</v>
      </c>
      <c r="D115" s="22">
        <v>7580</v>
      </c>
      <c r="E115" s="23">
        <v>43556</v>
      </c>
    </row>
    <row r="116" spans="1:5" ht="32.25" thickBot="1" x14ac:dyDescent="0.3">
      <c r="A116" s="16" t="s">
        <v>11</v>
      </c>
      <c r="B116" s="16" t="s">
        <v>55</v>
      </c>
      <c r="C116" s="17" t="s">
        <v>56</v>
      </c>
      <c r="D116" s="18">
        <v>1810</v>
      </c>
      <c r="E116" s="19">
        <v>43586</v>
      </c>
    </row>
    <row r="117" spans="1:5" ht="32.25" thickBot="1" x14ac:dyDescent="0.3">
      <c r="A117" s="16" t="s">
        <v>11</v>
      </c>
      <c r="B117" s="16" t="s">
        <v>53</v>
      </c>
      <c r="C117" s="17" t="s">
        <v>54</v>
      </c>
      <c r="D117" s="18">
        <v>7580</v>
      </c>
      <c r="E117" s="19">
        <v>43617</v>
      </c>
    </row>
    <row r="118" spans="1:5" ht="32.25" thickBot="1" x14ac:dyDescent="0.3">
      <c r="A118" s="20" t="s">
        <v>11</v>
      </c>
      <c r="B118" s="20" t="s">
        <v>32</v>
      </c>
      <c r="C118" s="21" t="s">
        <v>33</v>
      </c>
      <c r="D118" s="22">
        <v>4730</v>
      </c>
      <c r="E118" s="23">
        <v>43647</v>
      </c>
    </row>
    <row r="119" spans="1:5" ht="32.25" thickBot="1" x14ac:dyDescent="0.3">
      <c r="A119" s="20" t="s">
        <v>11</v>
      </c>
      <c r="B119" s="20" t="s">
        <v>57</v>
      </c>
      <c r="C119" s="21" t="s">
        <v>58</v>
      </c>
      <c r="D119" s="22">
        <v>3300</v>
      </c>
      <c r="E119" s="23">
        <v>43678</v>
      </c>
    </row>
    <row r="120" spans="1:5" ht="32.25" thickBot="1" x14ac:dyDescent="0.3">
      <c r="A120" s="16" t="s">
        <v>11</v>
      </c>
      <c r="B120" s="16" t="s">
        <v>55</v>
      </c>
      <c r="C120" s="17" t="s">
        <v>56</v>
      </c>
      <c r="D120" s="18">
        <v>6100</v>
      </c>
      <c r="E120" s="19">
        <v>43678</v>
      </c>
    </row>
    <row r="121" spans="1:5" ht="32.25" thickBot="1" x14ac:dyDescent="0.3">
      <c r="A121" s="16" t="s">
        <v>11</v>
      </c>
      <c r="B121" s="16" t="s">
        <v>55</v>
      </c>
      <c r="C121" s="17" t="s">
        <v>56</v>
      </c>
      <c r="D121" s="18">
        <v>5605</v>
      </c>
      <c r="E121" s="19">
        <v>43709</v>
      </c>
    </row>
    <row r="122" spans="1:5" ht="32.25" thickBot="1" x14ac:dyDescent="0.3">
      <c r="A122" s="20" t="s">
        <v>11</v>
      </c>
      <c r="B122" s="20" t="s">
        <v>53</v>
      </c>
      <c r="C122" s="21" t="s">
        <v>54</v>
      </c>
      <c r="D122" s="22">
        <v>7580</v>
      </c>
      <c r="E122" s="23">
        <v>43709</v>
      </c>
    </row>
    <row r="123" spans="1:5" ht="32.25" thickBot="1" x14ac:dyDescent="0.3">
      <c r="A123" s="20" t="s">
        <v>11</v>
      </c>
      <c r="B123" s="20" t="s">
        <v>38</v>
      </c>
      <c r="C123" s="21" t="s">
        <v>39</v>
      </c>
      <c r="D123" s="22">
        <v>5000</v>
      </c>
      <c r="E123" s="23">
        <v>43739</v>
      </c>
    </row>
    <row r="124" spans="1:5" ht="32.25" thickBot="1" x14ac:dyDescent="0.3">
      <c r="A124" s="16" t="s">
        <v>11</v>
      </c>
      <c r="B124" s="16" t="s">
        <v>53</v>
      </c>
      <c r="C124" s="17" t="s">
        <v>54</v>
      </c>
      <c r="D124" s="18">
        <v>7580</v>
      </c>
      <c r="E124" s="19">
        <v>43739</v>
      </c>
    </row>
    <row r="125" spans="1:5" ht="32.25" thickBot="1" x14ac:dyDescent="0.3">
      <c r="A125" s="20" t="s">
        <v>11</v>
      </c>
      <c r="B125" s="20" t="s">
        <v>65</v>
      </c>
      <c r="C125" s="21" t="s">
        <v>66</v>
      </c>
      <c r="D125" s="22">
        <v>2856</v>
      </c>
      <c r="E125" s="23">
        <v>43739</v>
      </c>
    </row>
    <row r="126" spans="1:5" ht="32.25" thickBot="1" x14ac:dyDescent="0.3">
      <c r="A126" s="20" t="s">
        <v>11</v>
      </c>
      <c r="B126" s="20" t="s">
        <v>53</v>
      </c>
      <c r="C126" s="21" t="s">
        <v>54</v>
      </c>
      <c r="D126" s="22">
        <v>7950</v>
      </c>
      <c r="E126" s="23">
        <v>43770</v>
      </c>
    </row>
    <row r="127" spans="1:5" ht="32.25" thickBot="1" x14ac:dyDescent="0.3">
      <c r="A127" s="16" t="s">
        <v>11</v>
      </c>
      <c r="B127" s="16" t="s">
        <v>65</v>
      </c>
      <c r="C127" s="17" t="s">
        <v>66</v>
      </c>
      <c r="D127" s="18">
        <v>3800</v>
      </c>
      <c r="E127" s="19">
        <v>43770</v>
      </c>
    </row>
    <row r="128" spans="1:5" ht="32.25" thickBot="1" x14ac:dyDescent="0.3">
      <c r="A128" s="16" t="s">
        <v>11</v>
      </c>
      <c r="B128" s="16" t="s">
        <v>38</v>
      </c>
      <c r="C128" s="17" t="s">
        <v>39</v>
      </c>
      <c r="D128" s="18">
        <v>9559</v>
      </c>
      <c r="E128" s="19">
        <v>43800</v>
      </c>
    </row>
    <row r="129" spans="1:5" ht="12" thickBot="1" x14ac:dyDescent="0.3">
      <c r="A129" s="16"/>
      <c r="B129" s="16"/>
      <c r="C129" s="17">
        <v>83108.399999999994</v>
      </c>
      <c r="D129" s="18">
        <f>SUM(D114:D128)</f>
        <v>83108.399999999994</v>
      </c>
      <c r="E129" s="19"/>
    </row>
    <row r="130" spans="1:5" ht="32.25" thickBot="1" x14ac:dyDescent="0.3">
      <c r="A130" s="16" t="s">
        <v>0</v>
      </c>
      <c r="B130" s="16" t="s">
        <v>49</v>
      </c>
      <c r="C130" s="17" t="s">
        <v>50</v>
      </c>
      <c r="D130" s="18">
        <v>7500</v>
      </c>
      <c r="E130" s="19">
        <v>43466</v>
      </c>
    </row>
    <row r="131" spans="1:5" ht="32.25" thickBot="1" x14ac:dyDescent="0.3">
      <c r="A131" s="20" t="s">
        <v>0</v>
      </c>
      <c r="B131" s="20" t="s">
        <v>49</v>
      </c>
      <c r="C131" s="21" t="s">
        <v>50</v>
      </c>
      <c r="D131" s="22">
        <v>7500</v>
      </c>
      <c r="E131" s="23">
        <v>43497</v>
      </c>
    </row>
    <row r="132" spans="1:5" ht="32.25" thickBot="1" x14ac:dyDescent="0.3">
      <c r="A132" s="20" t="s">
        <v>0</v>
      </c>
      <c r="B132" s="20" t="s">
        <v>49</v>
      </c>
      <c r="C132" s="21" t="s">
        <v>50</v>
      </c>
      <c r="D132" s="22">
        <v>7500</v>
      </c>
      <c r="E132" s="23">
        <v>43525</v>
      </c>
    </row>
    <row r="133" spans="1:5" ht="32.25" thickBot="1" x14ac:dyDescent="0.3">
      <c r="A133" s="16" t="s">
        <v>0</v>
      </c>
      <c r="B133" s="16" t="s">
        <v>49</v>
      </c>
      <c r="C133" s="17" t="s">
        <v>50</v>
      </c>
      <c r="D133" s="18">
        <v>7500</v>
      </c>
      <c r="E133" s="19">
        <v>43556</v>
      </c>
    </row>
    <row r="134" spans="1:5" ht="32.25" thickBot="1" x14ac:dyDescent="0.3">
      <c r="A134" s="20" t="s">
        <v>0</v>
      </c>
      <c r="B134" s="20" t="s">
        <v>49</v>
      </c>
      <c r="C134" s="21" t="s">
        <v>50</v>
      </c>
      <c r="D134" s="22">
        <v>7500</v>
      </c>
      <c r="E134" s="23">
        <v>43586</v>
      </c>
    </row>
    <row r="135" spans="1:5" ht="32.25" thickBot="1" x14ac:dyDescent="0.3">
      <c r="A135" s="20" t="s">
        <v>0</v>
      </c>
      <c r="B135" s="20" t="s">
        <v>49</v>
      </c>
      <c r="C135" s="21" t="s">
        <v>50</v>
      </c>
      <c r="D135" s="22">
        <v>7500</v>
      </c>
      <c r="E135" s="23">
        <v>43617</v>
      </c>
    </row>
    <row r="136" spans="1:5" ht="32.25" thickBot="1" x14ac:dyDescent="0.3">
      <c r="A136" s="16" t="s">
        <v>0</v>
      </c>
      <c r="B136" s="16" t="s">
        <v>49</v>
      </c>
      <c r="C136" s="17" t="s">
        <v>50</v>
      </c>
      <c r="D136" s="18">
        <v>7500</v>
      </c>
      <c r="E136" s="19">
        <v>43647</v>
      </c>
    </row>
    <row r="137" spans="1:5" ht="32.25" thickBot="1" x14ac:dyDescent="0.3">
      <c r="A137" s="20" t="s">
        <v>0</v>
      </c>
      <c r="B137" s="20" t="s">
        <v>49</v>
      </c>
      <c r="C137" s="21" t="s">
        <v>50</v>
      </c>
      <c r="D137" s="22">
        <v>7500</v>
      </c>
      <c r="E137" s="23">
        <v>43678</v>
      </c>
    </row>
    <row r="138" spans="1:5" ht="12" thickBot="1" x14ac:dyDescent="0.3">
      <c r="A138" s="20"/>
      <c r="B138" s="20"/>
      <c r="C138" s="21">
        <v>60000</v>
      </c>
      <c r="D138" s="22">
        <f>SUM(D130:D137)</f>
        <v>60000</v>
      </c>
      <c r="E138" s="23"/>
    </row>
    <row r="139" spans="1:5" ht="21.75" thickBot="1" x14ac:dyDescent="0.3">
      <c r="A139" s="20" t="s">
        <v>3</v>
      </c>
      <c r="B139" s="20" t="s">
        <v>42</v>
      </c>
      <c r="C139" s="21" t="s">
        <v>43</v>
      </c>
      <c r="D139" s="22">
        <v>7400</v>
      </c>
      <c r="E139" s="23">
        <v>43466</v>
      </c>
    </row>
    <row r="140" spans="1:5" ht="21.75" thickBot="1" x14ac:dyDescent="0.3">
      <c r="A140" s="16" t="s">
        <v>3</v>
      </c>
      <c r="B140" s="16" t="s">
        <v>42</v>
      </c>
      <c r="C140" s="17" t="s">
        <v>43</v>
      </c>
      <c r="D140" s="18">
        <v>7400</v>
      </c>
      <c r="E140" s="19">
        <v>43497</v>
      </c>
    </row>
    <row r="141" spans="1:5" ht="21.75" thickBot="1" x14ac:dyDescent="0.3">
      <c r="A141" s="16" t="s">
        <v>3</v>
      </c>
      <c r="B141" s="16" t="s">
        <v>42</v>
      </c>
      <c r="C141" s="17" t="s">
        <v>43</v>
      </c>
      <c r="D141" s="18">
        <v>7400</v>
      </c>
      <c r="E141" s="19">
        <v>43525</v>
      </c>
    </row>
    <row r="142" spans="1:5" ht="21.75" thickBot="1" x14ac:dyDescent="0.3">
      <c r="A142" s="20" t="s">
        <v>3</v>
      </c>
      <c r="B142" s="20" t="s">
        <v>42</v>
      </c>
      <c r="C142" s="21" t="s">
        <v>43</v>
      </c>
      <c r="D142" s="22">
        <v>7400</v>
      </c>
      <c r="E142" s="23">
        <v>43556</v>
      </c>
    </row>
    <row r="143" spans="1:5" ht="21.75" thickBot="1" x14ac:dyDescent="0.3">
      <c r="A143" s="16" t="s">
        <v>3</v>
      </c>
      <c r="B143" s="16" t="s">
        <v>42</v>
      </c>
      <c r="C143" s="17" t="s">
        <v>43</v>
      </c>
      <c r="D143" s="18">
        <v>7400</v>
      </c>
      <c r="E143" s="19">
        <v>43586</v>
      </c>
    </row>
    <row r="144" spans="1:5" ht="21.75" thickBot="1" x14ac:dyDescent="0.3">
      <c r="A144" s="16" t="s">
        <v>3</v>
      </c>
      <c r="B144" s="16" t="s">
        <v>42</v>
      </c>
      <c r="C144" s="17" t="s">
        <v>43</v>
      </c>
      <c r="D144" s="18">
        <v>7400</v>
      </c>
      <c r="E144" s="19">
        <v>43617</v>
      </c>
    </row>
    <row r="145" spans="1:5" ht="21.75" thickBot="1" x14ac:dyDescent="0.3">
      <c r="A145" s="20" t="s">
        <v>3</v>
      </c>
      <c r="B145" s="20" t="s">
        <v>42</v>
      </c>
      <c r="C145" s="21" t="s">
        <v>43</v>
      </c>
      <c r="D145" s="22">
        <v>7400</v>
      </c>
      <c r="E145" s="23">
        <v>43647</v>
      </c>
    </row>
    <row r="146" spans="1:5" ht="21.75" thickBot="1" x14ac:dyDescent="0.3">
      <c r="A146" s="16" t="s">
        <v>3</v>
      </c>
      <c r="B146" s="16" t="s">
        <v>42</v>
      </c>
      <c r="C146" s="17" t="s">
        <v>43</v>
      </c>
      <c r="D146" s="18">
        <v>14060</v>
      </c>
      <c r="E146" s="19">
        <v>43678</v>
      </c>
    </row>
    <row r="147" spans="1:5" ht="32.25" thickBot="1" x14ac:dyDescent="0.3">
      <c r="A147" s="16" t="s">
        <v>3</v>
      </c>
      <c r="B147" s="16" t="s">
        <v>61</v>
      </c>
      <c r="C147" s="17" t="s">
        <v>62</v>
      </c>
      <c r="D147" s="18">
        <v>2285.71</v>
      </c>
      <c r="E147" s="19">
        <v>43709</v>
      </c>
    </row>
    <row r="148" spans="1:5" ht="32.25" thickBot="1" x14ac:dyDescent="0.3">
      <c r="A148" s="16" t="s">
        <v>3</v>
      </c>
      <c r="B148" s="16" t="s">
        <v>67</v>
      </c>
      <c r="C148" s="17" t="s">
        <v>68</v>
      </c>
      <c r="D148" s="18">
        <v>8000</v>
      </c>
      <c r="E148" s="19">
        <v>43739</v>
      </c>
    </row>
    <row r="149" spans="1:5" ht="32.25" thickBot="1" x14ac:dyDescent="0.3">
      <c r="A149" s="20" t="s">
        <v>3</v>
      </c>
      <c r="B149" s="20" t="s">
        <v>67</v>
      </c>
      <c r="C149" s="21" t="s">
        <v>68</v>
      </c>
      <c r="D149" s="22">
        <v>8000</v>
      </c>
      <c r="E149" s="23">
        <v>43770</v>
      </c>
    </row>
    <row r="150" spans="1:5" ht="32.25" thickBot="1" x14ac:dyDescent="0.3">
      <c r="A150" s="20" t="s">
        <v>3</v>
      </c>
      <c r="B150" s="20" t="s">
        <v>67</v>
      </c>
      <c r="C150" s="21" t="s">
        <v>68</v>
      </c>
      <c r="D150" s="22">
        <v>8000</v>
      </c>
      <c r="E150" s="23">
        <v>43800</v>
      </c>
    </row>
    <row r="151" spans="1:5" ht="12" thickBot="1" x14ac:dyDescent="0.3">
      <c r="A151" s="20"/>
      <c r="B151" s="20"/>
      <c r="C151" s="21">
        <v>92145.71</v>
      </c>
      <c r="D151" s="22">
        <f>SUM(D139:D150)</f>
        <v>92145.71</v>
      </c>
      <c r="E151" s="23"/>
    </row>
    <row r="152" spans="1:5" ht="21.75" thickBot="1" x14ac:dyDescent="0.3">
      <c r="A152" s="20" t="s">
        <v>29</v>
      </c>
      <c r="B152" s="20" t="s">
        <v>59</v>
      </c>
      <c r="C152" s="21" t="s">
        <v>60</v>
      </c>
      <c r="D152" s="22">
        <v>250</v>
      </c>
      <c r="E152" s="23">
        <v>43678</v>
      </c>
    </row>
    <row r="153" spans="1:5" ht="21.75" thickBot="1" x14ac:dyDescent="0.3">
      <c r="A153" s="20" t="s">
        <v>29</v>
      </c>
      <c r="B153" s="20" t="s">
        <v>59</v>
      </c>
      <c r="C153" s="21" t="s">
        <v>60</v>
      </c>
      <c r="D153" s="22">
        <v>250</v>
      </c>
      <c r="E153" s="23">
        <v>43739</v>
      </c>
    </row>
    <row r="154" spans="1:5" ht="12" thickBot="1" x14ac:dyDescent="0.3">
      <c r="A154" s="20"/>
      <c r="B154" s="20"/>
      <c r="C154" s="21">
        <v>500</v>
      </c>
      <c r="D154" s="22">
        <f>SUM(D152:D153)</f>
        <v>500</v>
      </c>
      <c r="E154" s="23"/>
    </row>
    <row r="155" spans="1:5" ht="32.25" thickBot="1" x14ac:dyDescent="0.3">
      <c r="A155" s="20" t="s">
        <v>8</v>
      </c>
      <c r="B155" s="20" t="s">
        <v>14</v>
      </c>
      <c r="C155" s="21" t="s">
        <v>15</v>
      </c>
      <c r="D155" s="22">
        <v>286.7</v>
      </c>
      <c r="E155" s="23">
        <v>43497</v>
      </c>
    </row>
    <row r="156" spans="1:5" ht="32.25" thickBot="1" x14ac:dyDescent="0.3">
      <c r="A156" s="16" t="s">
        <v>8</v>
      </c>
      <c r="B156" s="16" t="s">
        <v>51</v>
      </c>
      <c r="C156" s="17" t="s">
        <v>52</v>
      </c>
      <c r="D156" s="18">
        <v>1850</v>
      </c>
      <c r="E156" s="19">
        <v>43497</v>
      </c>
    </row>
    <row r="157" spans="1:5" ht="42.75" thickBot="1" x14ac:dyDescent="0.3">
      <c r="A157" s="20" t="s">
        <v>8</v>
      </c>
      <c r="B157" s="20" t="s">
        <v>23</v>
      </c>
      <c r="C157" s="21" t="s">
        <v>24</v>
      </c>
      <c r="D157" s="22">
        <v>96.8</v>
      </c>
      <c r="E157" s="23">
        <v>43525</v>
      </c>
    </row>
    <row r="158" spans="1:5" ht="32.25" thickBot="1" x14ac:dyDescent="0.3">
      <c r="A158" s="16" t="s">
        <v>8</v>
      </c>
      <c r="B158" s="16" t="s">
        <v>51</v>
      </c>
      <c r="C158" s="17" t="s">
        <v>52</v>
      </c>
      <c r="D158" s="18">
        <v>761</v>
      </c>
      <c r="E158" s="19">
        <v>43556</v>
      </c>
    </row>
    <row r="159" spans="1:5" ht="32.25" thickBot="1" x14ac:dyDescent="0.3">
      <c r="A159" s="20" t="s">
        <v>8</v>
      </c>
      <c r="B159" s="20" t="s">
        <v>51</v>
      </c>
      <c r="C159" s="21" t="s">
        <v>52</v>
      </c>
      <c r="D159" s="22">
        <v>1644</v>
      </c>
      <c r="E159" s="23">
        <v>43617</v>
      </c>
    </row>
    <row r="160" spans="1:5" ht="32.25" thickBot="1" x14ac:dyDescent="0.3">
      <c r="A160" s="16" t="s">
        <v>8</v>
      </c>
      <c r="B160" s="16" t="s">
        <v>51</v>
      </c>
      <c r="C160" s="17" t="s">
        <v>52</v>
      </c>
      <c r="D160" s="18">
        <v>1203.5</v>
      </c>
      <c r="E160" s="19">
        <v>43678</v>
      </c>
    </row>
    <row r="161" spans="1:5" ht="32.25" thickBot="1" x14ac:dyDescent="0.3">
      <c r="A161" s="20" t="s">
        <v>8</v>
      </c>
      <c r="B161" s="20" t="s">
        <v>63</v>
      </c>
      <c r="C161" s="21" t="s">
        <v>64</v>
      </c>
      <c r="D161" s="22">
        <v>1682.95</v>
      </c>
      <c r="E161" s="23">
        <v>43709</v>
      </c>
    </row>
    <row r="162" spans="1:5" ht="32.25" thickBot="1" x14ac:dyDescent="0.3">
      <c r="A162" s="16" t="s">
        <v>8</v>
      </c>
      <c r="B162" s="16" t="s">
        <v>63</v>
      </c>
      <c r="C162" s="17" t="s">
        <v>64</v>
      </c>
      <c r="D162" s="18">
        <v>1844.45</v>
      </c>
      <c r="E162" s="19">
        <v>43770</v>
      </c>
    </row>
    <row r="163" spans="1:5" ht="32.25" thickBot="1" x14ac:dyDescent="0.3">
      <c r="A163" s="16" t="s">
        <v>8</v>
      </c>
      <c r="B163" s="16" t="s">
        <v>63</v>
      </c>
      <c r="C163" s="17" t="s">
        <v>64</v>
      </c>
      <c r="D163" s="18">
        <v>1199.0999999999999</v>
      </c>
      <c r="E163" s="19">
        <v>43800</v>
      </c>
    </row>
    <row r="164" spans="1:5" ht="12" thickBot="1" x14ac:dyDescent="0.3">
      <c r="A164" s="16"/>
      <c r="B164" s="16"/>
      <c r="C164" s="17">
        <v>10568.5</v>
      </c>
      <c r="D164" s="18">
        <f>SUM(D155:D163)</f>
        <v>10568.5</v>
      </c>
      <c r="E164" s="19"/>
    </row>
    <row r="165" spans="1:5" ht="21.75" thickBot="1" x14ac:dyDescent="0.3">
      <c r="A165" s="16" t="s">
        <v>16</v>
      </c>
      <c r="B165" s="16" t="s">
        <v>17</v>
      </c>
      <c r="C165" s="17" t="s">
        <v>18</v>
      </c>
      <c r="D165" s="18">
        <v>699.78</v>
      </c>
      <c r="E165" s="19">
        <v>43466</v>
      </c>
    </row>
    <row r="166" spans="1:5" ht="21.75" thickBot="1" x14ac:dyDescent="0.3">
      <c r="A166" s="20" t="s">
        <v>16</v>
      </c>
      <c r="B166" s="20" t="s">
        <v>17</v>
      </c>
      <c r="C166" s="21" t="s">
        <v>18</v>
      </c>
      <c r="D166" s="22">
        <v>1124.8</v>
      </c>
      <c r="E166" s="23">
        <v>43497</v>
      </c>
    </row>
    <row r="167" spans="1:5" ht="21.75" thickBot="1" x14ac:dyDescent="0.3">
      <c r="A167" s="16" t="s">
        <v>16</v>
      </c>
      <c r="B167" s="16" t="s">
        <v>17</v>
      </c>
      <c r="C167" s="17" t="s">
        <v>18</v>
      </c>
      <c r="D167" s="18">
        <v>699.78</v>
      </c>
      <c r="E167" s="19">
        <v>43525</v>
      </c>
    </row>
    <row r="168" spans="1:5" ht="21.75" thickBot="1" x14ac:dyDescent="0.3">
      <c r="A168" s="20" t="s">
        <v>16</v>
      </c>
      <c r="B168" s="20" t="s">
        <v>17</v>
      </c>
      <c r="C168" s="21" t="s">
        <v>18</v>
      </c>
      <c r="D168" s="22">
        <v>699.78</v>
      </c>
      <c r="E168" s="23">
        <v>43556</v>
      </c>
    </row>
    <row r="169" spans="1:5" ht="21.75" thickBot="1" x14ac:dyDescent="0.3">
      <c r="A169" s="20" t="s">
        <v>16</v>
      </c>
      <c r="B169" s="20" t="s">
        <v>17</v>
      </c>
      <c r="C169" s="21" t="s">
        <v>18</v>
      </c>
      <c r="D169" s="22">
        <v>699.78</v>
      </c>
      <c r="E169" s="23">
        <v>43586</v>
      </c>
    </row>
    <row r="170" spans="1:5" ht="21.75" thickBot="1" x14ac:dyDescent="0.3">
      <c r="A170" s="16" t="s">
        <v>16</v>
      </c>
      <c r="B170" s="16" t="s">
        <v>17</v>
      </c>
      <c r="C170" s="17" t="s">
        <v>18</v>
      </c>
      <c r="D170" s="18">
        <v>684.88</v>
      </c>
      <c r="E170" s="19">
        <v>43617</v>
      </c>
    </row>
    <row r="171" spans="1:5" ht="21.75" thickBot="1" x14ac:dyDescent="0.3">
      <c r="A171" s="16" t="s">
        <v>16</v>
      </c>
      <c r="B171" s="16" t="s">
        <v>17</v>
      </c>
      <c r="C171" s="17" t="s">
        <v>18</v>
      </c>
      <c r="D171" s="18">
        <v>899.74</v>
      </c>
      <c r="E171" s="19">
        <v>43647</v>
      </c>
    </row>
    <row r="172" spans="1:5" ht="21.75" thickBot="1" x14ac:dyDescent="0.3">
      <c r="A172" s="20" t="s">
        <v>16</v>
      </c>
      <c r="B172" s="20" t="s">
        <v>17</v>
      </c>
      <c r="C172" s="21" t="s">
        <v>18</v>
      </c>
      <c r="D172" s="22">
        <v>714.88</v>
      </c>
      <c r="E172" s="23">
        <v>43678</v>
      </c>
    </row>
    <row r="173" spans="1:5" ht="21.75" thickBot="1" x14ac:dyDescent="0.3">
      <c r="A173" s="16" t="s">
        <v>16</v>
      </c>
      <c r="B173" s="16" t="s">
        <v>17</v>
      </c>
      <c r="C173" s="17" t="s">
        <v>18</v>
      </c>
      <c r="D173" s="18">
        <v>730.78</v>
      </c>
      <c r="E173" s="19">
        <v>43709</v>
      </c>
    </row>
    <row r="174" spans="1:5" ht="21.75" thickBot="1" x14ac:dyDescent="0.3">
      <c r="A174" s="16" t="s">
        <v>16</v>
      </c>
      <c r="B174" s="16" t="s">
        <v>17</v>
      </c>
      <c r="C174" s="17" t="s">
        <v>18</v>
      </c>
      <c r="D174" s="18">
        <v>715.97</v>
      </c>
      <c r="E174" s="19">
        <v>43739</v>
      </c>
    </row>
    <row r="175" spans="1:5" ht="21.75" thickBot="1" x14ac:dyDescent="0.3">
      <c r="A175" s="20" t="s">
        <v>16</v>
      </c>
      <c r="B175" s="20" t="s">
        <v>17</v>
      </c>
      <c r="C175" s="21" t="s">
        <v>18</v>
      </c>
      <c r="D175" s="22">
        <v>835.94</v>
      </c>
      <c r="E175" s="23">
        <v>43770</v>
      </c>
    </row>
    <row r="176" spans="1:5" ht="21.75" thickBot="1" x14ac:dyDescent="0.3">
      <c r="A176" s="20" t="s">
        <v>16</v>
      </c>
      <c r="B176" s="20" t="s">
        <v>17</v>
      </c>
      <c r="C176" s="21" t="s">
        <v>18</v>
      </c>
      <c r="D176" s="22">
        <v>839.24</v>
      </c>
      <c r="E176" s="23">
        <v>43800</v>
      </c>
    </row>
    <row r="177" spans="1:5" x14ac:dyDescent="0.25">
      <c r="C177" s="10">
        <v>9345.3499999999985</v>
      </c>
      <c r="D177" s="24">
        <f>SUM(D165:D176)</f>
        <v>9345.3499999999985</v>
      </c>
      <c r="E177" s="24"/>
    </row>
    <row r="178" spans="1:5" x14ac:dyDescent="0.25">
      <c r="C178" s="9"/>
      <c r="D178" s="24"/>
    </row>
    <row r="180" spans="1:5" x14ac:dyDescent="0.25">
      <c r="A180" s="45" t="s">
        <v>76</v>
      </c>
      <c r="B180" s="45"/>
      <c r="C180" s="45"/>
      <c r="D180" s="45"/>
      <c r="E180" s="45"/>
    </row>
    <row r="181" spans="1:5" x14ac:dyDescent="0.25">
      <c r="A181" s="25" t="s">
        <v>77</v>
      </c>
      <c r="B181" s="1">
        <v>2017</v>
      </c>
      <c r="C181" s="1">
        <v>2018</v>
      </c>
      <c r="D181" s="2">
        <v>2019</v>
      </c>
      <c r="E181" s="3" t="s">
        <v>78</v>
      </c>
    </row>
    <row r="182" spans="1:5" ht="21.75" thickBot="1" x14ac:dyDescent="0.3">
      <c r="A182" s="26" t="s">
        <v>79</v>
      </c>
      <c r="B182" s="4">
        <v>0</v>
      </c>
      <c r="C182" s="4">
        <v>0</v>
      </c>
      <c r="D182" s="3">
        <v>0</v>
      </c>
      <c r="E182" s="27">
        <f>+(B182+C182+D182)/3</f>
        <v>0</v>
      </c>
    </row>
    <row r="183" spans="1:5" ht="21.75" thickBot="1" x14ac:dyDescent="0.3">
      <c r="A183" s="20" t="s">
        <v>80</v>
      </c>
      <c r="B183" s="4">
        <v>0</v>
      </c>
      <c r="C183" s="4">
        <v>0</v>
      </c>
      <c r="D183" s="5">
        <v>0</v>
      </c>
      <c r="E183" s="27">
        <f t="shared" ref="E183:E199" si="0">+(B183+C183+D183)/3</f>
        <v>0</v>
      </c>
    </row>
    <row r="184" spans="1:5" ht="12" thickBot="1" x14ac:dyDescent="0.3">
      <c r="A184" s="26" t="s">
        <v>81</v>
      </c>
      <c r="B184" s="4">
        <v>0</v>
      </c>
      <c r="C184" s="4">
        <v>0</v>
      </c>
      <c r="D184" s="5">
        <v>0</v>
      </c>
      <c r="E184" s="27">
        <f t="shared" si="0"/>
        <v>0</v>
      </c>
    </row>
    <row r="185" spans="1:5" ht="32.25" thickBot="1" x14ac:dyDescent="0.3">
      <c r="A185" s="28" t="s">
        <v>11</v>
      </c>
      <c r="B185" s="33">
        <v>60545.119999999995</v>
      </c>
      <c r="C185" s="22">
        <v>36715.94</v>
      </c>
      <c r="D185" s="17">
        <v>83108.399999999994</v>
      </c>
      <c r="E185" s="27">
        <f t="shared" si="0"/>
        <v>60123.153333333328</v>
      </c>
    </row>
    <row r="186" spans="1:5" ht="21.75" thickBot="1" x14ac:dyDescent="0.3">
      <c r="A186" s="26" t="s">
        <v>0</v>
      </c>
      <c r="B186" s="22">
        <v>77837.8</v>
      </c>
      <c r="C186" s="18">
        <v>32750</v>
      </c>
      <c r="D186" s="22">
        <v>60000</v>
      </c>
      <c r="E186" s="29">
        <f t="shared" si="0"/>
        <v>56862.6</v>
      </c>
    </row>
    <row r="187" spans="1:5" ht="21.75" thickBot="1" x14ac:dyDescent="0.3">
      <c r="A187" s="26" t="s">
        <v>3</v>
      </c>
      <c r="B187" s="18">
        <v>91666.94</v>
      </c>
      <c r="C187" s="22">
        <v>32313.33</v>
      </c>
      <c r="D187" s="22">
        <v>92145.71</v>
      </c>
      <c r="E187" s="27">
        <f t="shared" si="0"/>
        <v>72041.993333333332</v>
      </c>
    </row>
    <row r="188" spans="1:5" ht="12" thickBot="1" x14ac:dyDescent="0.3">
      <c r="A188" s="26" t="s">
        <v>82</v>
      </c>
      <c r="B188" s="6">
        <v>0</v>
      </c>
      <c r="C188" s="4">
        <v>0</v>
      </c>
      <c r="D188" s="5">
        <v>0</v>
      </c>
      <c r="E188" s="27">
        <f t="shared" si="0"/>
        <v>0</v>
      </c>
    </row>
    <row r="189" spans="1:5" ht="12" thickBot="1" x14ac:dyDescent="0.3">
      <c r="A189" s="26" t="s">
        <v>83</v>
      </c>
      <c r="B189" s="22">
        <v>6299</v>
      </c>
      <c r="C189" s="4">
        <v>0</v>
      </c>
      <c r="D189" s="5">
        <v>500</v>
      </c>
      <c r="E189" s="27">
        <f t="shared" si="0"/>
        <v>2266.3333333333335</v>
      </c>
    </row>
    <row r="190" spans="1:5" x14ac:dyDescent="0.25">
      <c r="A190" s="26" t="s">
        <v>19</v>
      </c>
      <c r="B190" s="7">
        <v>21.5</v>
      </c>
      <c r="C190" s="4">
        <v>0</v>
      </c>
      <c r="D190" s="5">
        <v>0</v>
      </c>
      <c r="E190" s="27">
        <f t="shared" si="0"/>
        <v>7.166666666666667</v>
      </c>
    </row>
    <row r="191" spans="1:5" ht="21.75" thickBot="1" x14ac:dyDescent="0.3">
      <c r="A191" s="28" t="s">
        <v>84</v>
      </c>
      <c r="B191" s="4">
        <v>0</v>
      </c>
      <c r="C191" s="4">
        <v>0</v>
      </c>
      <c r="D191" s="5">
        <v>0</v>
      </c>
      <c r="E191" s="27">
        <f t="shared" si="0"/>
        <v>0</v>
      </c>
    </row>
    <row r="192" spans="1:5" ht="21.75" thickBot="1" x14ac:dyDescent="0.3">
      <c r="A192" s="16" t="s">
        <v>22</v>
      </c>
      <c r="B192" s="4">
        <v>14</v>
      </c>
      <c r="C192" s="4">
        <v>0</v>
      </c>
      <c r="D192" s="5">
        <v>0</v>
      </c>
      <c r="E192" s="27">
        <f t="shared" si="0"/>
        <v>4.666666666666667</v>
      </c>
    </row>
    <row r="193" spans="1:5" x14ac:dyDescent="0.25">
      <c r="A193" s="35" t="s">
        <v>44</v>
      </c>
      <c r="B193" s="4">
        <v>207</v>
      </c>
      <c r="C193" s="4">
        <v>0</v>
      </c>
      <c r="D193" s="5">
        <v>0</v>
      </c>
      <c r="E193" s="27">
        <f t="shared" si="0"/>
        <v>69</v>
      </c>
    </row>
    <row r="194" spans="1:5" ht="21.75" thickBot="1" x14ac:dyDescent="0.3">
      <c r="A194" s="28" t="s">
        <v>85</v>
      </c>
      <c r="B194" s="4"/>
      <c r="C194" s="4">
        <v>0</v>
      </c>
      <c r="D194" s="5">
        <v>0</v>
      </c>
      <c r="E194" s="27">
        <f t="shared" si="0"/>
        <v>0</v>
      </c>
    </row>
    <row r="195" spans="1:5" ht="32.25" thickBot="1" x14ac:dyDescent="0.3">
      <c r="A195" s="26" t="s">
        <v>8</v>
      </c>
      <c r="B195" s="17">
        <v>7578.49</v>
      </c>
      <c r="C195" s="18">
        <v>1445</v>
      </c>
      <c r="D195" s="18">
        <v>10568.5</v>
      </c>
      <c r="E195" s="27">
        <f t="shared" si="0"/>
        <v>6530.663333333333</v>
      </c>
    </row>
    <row r="196" spans="1:5" x14ac:dyDescent="0.25">
      <c r="A196" s="26" t="s">
        <v>86</v>
      </c>
      <c r="B196" s="4">
        <v>0</v>
      </c>
      <c r="C196" s="4">
        <v>0</v>
      </c>
      <c r="D196" s="5">
        <v>0</v>
      </c>
      <c r="E196" s="27">
        <f t="shared" si="0"/>
        <v>0</v>
      </c>
    </row>
    <row r="197" spans="1:5" ht="12" thickBot="1" x14ac:dyDescent="0.3">
      <c r="A197" s="28" t="s">
        <v>87</v>
      </c>
      <c r="B197" s="4">
        <v>0</v>
      </c>
      <c r="C197" s="4">
        <v>0</v>
      </c>
      <c r="D197" s="5">
        <v>0</v>
      </c>
      <c r="E197" s="27">
        <f t="shared" si="0"/>
        <v>0</v>
      </c>
    </row>
    <row r="198" spans="1:5" ht="12" thickBot="1" x14ac:dyDescent="0.3">
      <c r="A198" s="28" t="s">
        <v>16</v>
      </c>
      <c r="B198" s="18">
        <v>7308.0400000000009</v>
      </c>
      <c r="C198" s="22">
        <v>3485.92</v>
      </c>
      <c r="D198" s="36">
        <v>9345.3499999999985</v>
      </c>
      <c r="E198" s="27">
        <f t="shared" si="0"/>
        <v>6713.1033333333326</v>
      </c>
    </row>
    <row r="199" spans="1:5" x14ac:dyDescent="0.25">
      <c r="A199" s="30"/>
      <c r="B199" s="8">
        <f>SUM(B182:B198)</f>
        <v>251477.88999999998</v>
      </c>
      <c r="C199" s="8">
        <f>SUM(C182:C198)</f>
        <v>106710.19</v>
      </c>
      <c r="D199" s="3">
        <f>SUM(D182:D198)</f>
        <v>255667.96</v>
      </c>
      <c r="E199" s="3">
        <f t="shared" si="0"/>
        <v>204618.67999999996</v>
      </c>
    </row>
    <row r="200" spans="1:5" x14ac:dyDescent="0.25">
      <c r="B200" s="36"/>
      <c r="C200" s="36" t="s">
        <v>94</v>
      </c>
      <c r="D200" s="24">
        <f>B199+C199+D199</f>
        <v>613856.03999999992</v>
      </c>
      <c r="E200" s="24"/>
    </row>
    <row r="201" spans="1:5" x14ac:dyDescent="0.25">
      <c r="D201" s="24"/>
    </row>
    <row r="202" spans="1:5" x14ac:dyDescent="0.25">
      <c r="C202" s="10">
        <v>2017</v>
      </c>
      <c r="D202" s="24"/>
    </row>
    <row r="204" spans="1:5" ht="12" thickBot="1" x14ac:dyDescent="0.3">
      <c r="A204" s="28" t="s">
        <v>88</v>
      </c>
      <c r="B204" s="33">
        <v>60545.119999999995</v>
      </c>
    </row>
    <row r="205" spans="1:5" ht="12" thickBot="1" x14ac:dyDescent="0.3">
      <c r="A205" s="26" t="s">
        <v>89</v>
      </c>
      <c r="B205" s="22">
        <v>77837.8</v>
      </c>
    </row>
    <row r="206" spans="1:5" ht="12" thickBot="1" x14ac:dyDescent="0.3">
      <c r="A206" s="26" t="s">
        <v>90</v>
      </c>
      <c r="B206" s="18">
        <v>91666.94</v>
      </c>
    </row>
    <row r="207" spans="1:5" ht="12" thickBot="1" x14ac:dyDescent="0.3">
      <c r="A207" s="26" t="s">
        <v>95</v>
      </c>
      <c r="B207" s="22">
        <v>6299</v>
      </c>
    </row>
    <row r="208" spans="1:5" ht="12" thickBot="1" x14ac:dyDescent="0.3">
      <c r="A208" s="26" t="s">
        <v>92</v>
      </c>
      <c r="B208" s="7">
        <v>242.5</v>
      </c>
    </row>
    <row r="209" spans="1:3" ht="12" thickBot="1" x14ac:dyDescent="0.3">
      <c r="A209" s="26" t="s">
        <v>91</v>
      </c>
      <c r="B209" s="17">
        <v>7578.49</v>
      </c>
    </row>
    <row r="210" spans="1:3" ht="12" thickBot="1" x14ac:dyDescent="0.3">
      <c r="A210" s="28" t="s">
        <v>16</v>
      </c>
      <c r="B210" s="18">
        <v>7308.0400000000009</v>
      </c>
    </row>
    <row r="222" spans="1:3" x14ac:dyDescent="0.25">
      <c r="B222" s="10">
        <v>2018</v>
      </c>
    </row>
    <row r="223" spans="1:3" ht="12" thickBot="1" x14ac:dyDescent="0.3"/>
    <row r="224" spans="1:3" ht="12" thickBot="1" x14ac:dyDescent="0.3">
      <c r="A224" s="28" t="s">
        <v>88</v>
      </c>
      <c r="B224" s="22">
        <v>36715.94</v>
      </c>
      <c r="C224" s="9"/>
    </row>
    <row r="225" spans="1:3" ht="12" thickBot="1" x14ac:dyDescent="0.3">
      <c r="A225" s="26" t="s">
        <v>93</v>
      </c>
      <c r="B225" s="18">
        <v>32750</v>
      </c>
      <c r="C225" s="9"/>
    </row>
    <row r="226" spans="1:3" ht="12" thickBot="1" x14ac:dyDescent="0.3">
      <c r="A226" s="26" t="s">
        <v>90</v>
      </c>
      <c r="B226" s="22">
        <v>32313.33</v>
      </c>
      <c r="C226" s="9"/>
    </row>
    <row r="227" spans="1:3" ht="12" thickBot="1" x14ac:dyDescent="0.3">
      <c r="A227" s="26" t="s">
        <v>91</v>
      </c>
      <c r="B227" s="18">
        <v>1445</v>
      </c>
      <c r="C227" s="9"/>
    </row>
    <row r="228" spans="1:3" ht="12" thickBot="1" x14ac:dyDescent="0.3">
      <c r="A228" s="28" t="s">
        <v>16</v>
      </c>
      <c r="B228" s="22">
        <v>3485.92</v>
      </c>
      <c r="C228" s="9"/>
    </row>
    <row r="232" spans="1:3" x14ac:dyDescent="0.25">
      <c r="B232" s="10">
        <v>2019</v>
      </c>
    </row>
    <row r="233" spans="1:3" ht="12" thickBot="1" x14ac:dyDescent="0.3"/>
    <row r="234" spans="1:3" ht="12" thickBot="1" x14ac:dyDescent="0.3">
      <c r="A234" s="28" t="s">
        <v>88</v>
      </c>
      <c r="B234" s="18">
        <v>83108.399999999994</v>
      </c>
      <c r="C234" s="9"/>
    </row>
    <row r="235" spans="1:3" ht="12" thickBot="1" x14ac:dyDescent="0.3">
      <c r="A235" s="26" t="s">
        <v>93</v>
      </c>
      <c r="B235" s="22">
        <v>60000</v>
      </c>
      <c r="C235" s="9"/>
    </row>
    <row r="236" spans="1:3" ht="12" thickBot="1" x14ac:dyDescent="0.3">
      <c r="A236" s="26" t="s">
        <v>90</v>
      </c>
      <c r="B236" s="22">
        <v>92145.71</v>
      </c>
      <c r="C236" s="9"/>
    </row>
    <row r="237" spans="1:3" ht="12" thickBot="1" x14ac:dyDescent="0.3">
      <c r="A237" s="26" t="s">
        <v>95</v>
      </c>
      <c r="B237" s="5">
        <v>500</v>
      </c>
      <c r="C237" s="9"/>
    </row>
    <row r="238" spans="1:3" ht="12" thickBot="1" x14ac:dyDescent="0.3">
      <c r="A238" s="26" t="s">
        <v>91</v>
      </c>
      <c r="B238" s="18">
        <v>10568.5</v>
      </c>
      <c r="C238" s="9"/>
    </row>
    <row r="239" spans="1:3" x14ac:dyDescent="0.25">
      <c r="A239" s="28" t="s">
        <v>16</v>
      </c>
      <c r="B239" s="36">
        <v>9345.3499999999985</v>
      </c>
      <c r="C239" s="9"/>
    </row>
    <row r="240" spans="1:3" x14ac:dyDescent="0.25">
      <c r="C240" s="9"/>
    </row>
    <row r="241" spans="3:3" x14ac:dyDescent="0.25">
      <c r="C241" s="9"/>
    </row>
    <row r="242" spans="3:3" x14ac:dyDescent="0.25">
      <c r="C242" s="9"/>
    </row>
    <row r="243" spans="3:3" x14ac:dyDescent="0.25">
      <c r="C243" s="9"/>
    </row>
    <row r="244" spans="3:3" x14ac:dyDescent="0.25">
      <c r="C244" s="9"/>
    </row>
    <row r="245" spans="3:3" x14ac:dyDescent="0.25">
      <c r="C245" s="9"/>
    </row>
    <row r="246" spans="3:3" x14ac:dyDescent="0.25">
      <c r="C246" s="9"/>
    </row>
    <row r="247" spans="3:3" x14ac:dyDescent="0.25">
      <c r="C247" s="9"/>
    </row>
  </sheetData>
  <sortState xmlns:xlrd2="http://schemas.microsoft.com/office/spreadsheetml/2017/richdata2" ref="A103:E159">
    <sortCondition ref="A102"/>
  </sortState>
  <mergeCells count="4">
    <mergeCell ref="A1:F1"/>
    <mergeCell ref="A2:F2"/>
    <mergeCell ref="A3:F3"/>
    <mergeCell ref="A180:E18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2020-02-19T20:54:21Z</dcterms:created>
  <dcterms:modified xsi:type="dcterms:W3CDTF">2020-04-27T14:11:04Z</dcterms:modified>
</cp:coreProperties>
</file>