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\Emendas por vereador\"/>
    </mc:Choice>
  </mc:AlternateContent>
  <xr:revisionPtr revIDLastSave="0" documentId="13_ncr:1_{C7D72C54-6B0A-48E8-BC2D-7850F6D4912B}" xr6:coauthVersionLast="45" xr6:coauthVersionMax="45" xr10:uidLastSave="{00000000-0000-0000-0000-000000000000}"/>
  <bookViews>
    <workbookView xWindow="-120" yWindow="-120" windowWidth="29040" windowHeight="15840" activeTab="3" xr2:uid="{D6E6B813-A0B5-4AA0-B229-3173056D6FD0}"/>
  </bookViews>
  <sheets>
    <sheet name="Resumo" sheetId="1" r:id="rId1"/>
    <sheet name="2017" sheetId="2" r:id="rId2"/>
    <sheet name="2018" sheetId="3" r:id="rId3"/>
    <sheet name="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4" l="1"/>
  <c r="B17" i="3"/>
  <c r="B20" i="4"/>
  <c r="B29" i="2" l="1"/>
  <c r="B21" i="2"/>
  <c r="B25" i="3" l="1"/>
</calcChain>
</file>

<file path=xl/sharedStrings.xml><?xml version="1.0" encoding="utf-8"?>
<sst xmlns="http://schemas.openxmlformats.org/spreadsheetml/2006/main" count="137" uniqueCount="84">
  <si>
    <t>Emendas propostas ao orçamento municipal</t>
  </si>
  <si>
    <t>Emendas propostas</t>
  </si>
  <si>
    <t xml:space="preserve">Quant. </t>
  </si>
  <si>
    <t>valor</t>
  </si>
  <si>
    <t>Emendas  Acolhidas</t>
  </si>
  <si>
    <t>Emendas Liberadas</t>
  </si>
  <si>
    <t>ANO</t>
  </si>
  <si>
    <t>OBJETO</t>
  </si>
  <si>
    <t>VALOR</t>
  </si>
  <si>
    <t>ORGÃO EXECUTOR</t>
  </si>
  <si>
    <t>Resumo de Emendas Liberadas por órgão executor</t>
  </si>
  <si>
    <t>órgão Executor</t>
  </si>
  <si>
    <t>Valor</t>
  </si>
  <si>
    <t>SM CULTURA</t>
  </si>
  <si>
    <t>TOTAL</t>
  </si>
  <si>
    <t>Emendas ao Orçamento 2017 Liberadas</t>
  </si>
  <si>
    <t>Emendas ao Orçamento 2019 Liberadas</t>
  </si>
  <si>
    <t>Emendas ao Orçamento 2018 Liberadas</t>
  </si>
  <si>
    <t>Orgão Executor</t>
  </si>
  <si>
    <t>ÓRGÃO EXECUTOR</t>
  </si>
  <si>
    <t>Vereador Eduardo M. Suplicy</t>
  </si>
  <si>
    <t>Projeto de fortalecimento cultural na Aldeia Tenondé (ações de fortalecimento da cultura indígena Guarani, Programa Aldeias)</t>
  </si>
  <si>
    <t>Secretaria Municipal de Cultura</t>
  </si>
  <si>
    <t>Realização da Feira Literária da Zona Sul (FELIZS)</t>
  </si>
  <si>
    <t>Cursos de formação em Direitos Humanos para servidores, em parceria com a Escola de Governo</t>
  </si>
  <si>
    <t>Secretaria Municipal de Direitos Humanos e Cidadania</t>
  </si>
  <si>
    <t>Contratação de estudos para a implementação da Renda Básica de Cidadania em São Paulo, em parcerias com universidades</t>
  </si>
  <si>
    <t>Secretaria Municipal de Assistência e Desenvolvimento Social</t>
  </si>
  <si>
    <t>Projeto "A Casa Acolhe a Rua", e. parceria com a Organização Auxílio Fraterno</t>
  </si>
  <si>
    <t>Secretaria Municipal de Desenvolvimento e Assistência Social</t>
  </si>
  <si>
    <t>Implantação de políticas para migrantes</t>
  </si>
  <si>
    <t>Bolsas de estudo para cursinhos populares, Uniafro e Mafalda</t>
  </si>
  <si>
    <t>Secretaria Municipal do Trabalho e Empreendedorismo</t>
  </si>
  <si>
    <t>Realização do Natal solidário da população em situação de rua</t>
  </si>
  <si>
    <t>Programação- Espetáculo sobre Carolina Maria de Jesus</t>
  </si>
  <si>
    <t>Programação- Viradinha do Bairro Educador de Heliópolis</t>
  </si>
  <si>
    <t>Centro de memória do circo</t>
  </si>
  <si>
    <t>Compra de equipamentos para a Casa de cultura de Guaianases</t>
  </si>
  <si>
    <t>Reforma e compra de equipamentos para o Centro de Cultura Vila Formosa</t>
  </si>
  <si>
    <t>Compra de equipamentos e reforma das instalações do Centro Cultural Jabaquara</t>
  </si>
  <si>
    <t>Reforma e qualificação da Casa de Cultura da Brasilândia</t>
  </si>
  <si>
    <t>Compra de Kit Mobiliário e outros equipamentos para Biblioteca Malba Tahan</t>
  </si>
  <si>
    <t>SM TRABALHO E EMPREENDEDORISMO</t>
  </si>
  <si>
    <t>SM DESENVOLVIMENTO E ASSIST. SOCIAL</t>
  </si>
  <si>
    <t>SM DIREITOS HUMANOS E CIDANIA</t>
  </si>
  <si>
    <t>APOIO À REALIZAÇÃO DA "MOSTRA REPERTÁRIO FAROESTE 4X4", DA CIA DO FAROESTE</t>
  </si>
  <si>
    <t>SM Cultura</t>
  </si>
  <si>
    <t>APOIO À REALIZAÇÃO DA 8ª MOSTRA ECOFALANTE DE CINEMA AMBIENTAL</t>
  </si>
  <si>
    <t>APOIO AO PROJETO "ESTUDO SOBRE A TRANSIÇÃO DA RENDA MÍNIMA PARA A RENDA BÁSICA", EM PARCERIA COM UNIVERSIDADES</t>
  </si>
  <si>
    <t>SM Assistência e Desenvolvimento Social</t>
  </si>
  <si>
    <t>CULTURA, CONVIVÊNCIA E LAZER: DIREITOS PARA OS IDOSO(AS) DA CASA DE CLARA</t>
  </si>
  <si>
    <t>SM Direitos Humanos e Cidadania</t>
  </si>
  <si>
    <t>APOIO AO PROJETO "ESPAÇO MIGRANTES", EM PARCERIA COM O CENTRO DE DIREITOS HUMANOS E CIDADANIA DO IMIGRANTE - CEDHIC</t>
  </si>
  <si>
    <t>APOIO AO PROJETO "NÚCLEO DE DEFESA DE DIREITOS HUMANOS DA POPULAÇÃO EM SITUAÇÃO DE RUA - NDDH-SP' 
EM PARCERIA COM A FLACSO - FACULDADE LATINO AMERICANA DE CIÊNCIAS SOCIAIS</t>
  </si>
  <si>
    <t>APOIO À CONTINUIDADE DO PROJETO DE SUSTENTABILIDADE DE RESÍDUOS TÊXTEIS COM O INSTITUTO BECEI</t>
  </si>
  <si>
    <t>APOIO À IMPLANTAÇÃO DA UNIDADE MÓVEL DO CENTRO DE REFERÊNCIA DE APOIO AO IMIGRANTE - CRAI MÓVEL</t>
  </si>
  <si>
    <t>APOIO À REALIZAÇÃO DO PROJETO "ENTRETODOS - FESTIVAL DE CURTAS METRAGENS EM DIREITOS HUMANOS - 12ª EDIÇÃO".</t>
  </si>
  <si>
    <t>APOIO AO PROJETO "1º CENSO DAS PESSOAS TRANS NO MUNICÍPIO DE SÃO PAULO", EM PARCERIA COM O CENTRO DE ESTUDOS DE CULTURA CONTEMPORÂNEA"</t>
  </si>
  <si>
    <t>APOIO AO PROJETO "TERRITÓRIOS DA MEMÓRIA" , EM PARCERIA COM O INSTITUTO VIADIMIR HERZOG .</t>
  </si>
  <si>
    <t>APOIO AO PROJETO "DESENVOLVIMENTO E APERFEIÇOAMENTO TECNOLÓGICO AO CENTRO DE FORMAÇÃO DE ARTESÃOS DE PARELHEIROS - CEFAAM-PA", EM PARCERIA COM O INSTITUTO DE TECNOLOGIA SOCIAL - XTS BRASIL</t>
  </si>
  <si>
    <t>SM Inovação e Tecnologia</t>
  </si>
  <si>
    <t>REQUALIFICAÇÃO DE PRAÇA NA EXTENSÃO DA RUA PADRE ACHILES SILVESTRE, DISTRITO DA BRASILÂNDÍA, POR SOLICITAÇÃO DA COMUNIDADE LOCAL, PARA RECUPERAR EQUIPAMENTOS DE LAZER E ESPORTE E PAISAGISMO. A PRAÇA INOMINADA, TAMBÉM POR SOLICITAÇÃO DOS MORADORES DO LOCAL, É OBJETO DE PROJETO DE LEI PARA DENOMINÁ-LA MARIELLE FRANCO, EM HOMENAGEM À VEREADORA CARIOCA ASSASSINADA EM 2018.</t>
  </si>
  <si>
    <t>Subprefeitura Freguesia/ Brasilândia</t>
  </si>
  <si>
    <t>REALIZAÇÃO DE PARCERIA COM A ORGANIZAÇÃO "MOVIMENTO ESTADUAL DA POPULAÇÃO EM SITUAÇÃO DE RUA" PARA A REALIZAÇÃO DO "SEMINÁRIO DE FORMAÇÃO E CULTURA DA POPULAÇÃO EM SITUAÇÃO DE RUA - NATAL 2019"</t>
  </si>
  <si>
    <t>Realização de parceria com a Casa Forte Produções e a Secretaria Municipal de Cultural, para a realização do espetáculo Carolina Maria de Jesus, "Diáraio de Bitita"</t>
  </si>
  <si>
    <t>Criação de barbearia solidária da população em situação de rua em parceria com a Serviço Franciscano de Assistência Social - SEFRAS</t>
  </si>
  <si>
    <t>Secretaria Municipal de Direitos Humanos</t>
  </si>
  <si>
    <t>Apoio à realização da FELIZS - Feira Literária da Zona Sul, em parceria com o Sarau do Binho e com a Secretaria Municipal de Cultura</t>
  </si>
  <si>
    <t>Realização do Projeto Recicl@s, em parceria com a Cooperativa Paulista de Teatro/CiaUm de Teatro para exposição, produção de documentário, intervenções artísticas em CEUSs e espaçõs públicos da cidade de São Paulo</t>
  </si>
  <si>
    <t>Festival da Cultura Helipa de Hip Hop, com a UNAS - União de núcleos, Associações dos moradores de Heliópolis e Região</t>
  </si>
  <si>
    <t>Apoio ao projeto de publicação de Livro Comemorativo dos 40 anos da COHAB I, com o Movimento Cultural Penha</t>
  </si>
  <si>
    <t>Implantação de Praça Pública, com equipamentos, entre as ruas Abel Tavares e Paschoal Rizzo na Prefeitura Regional de Ermelino Matarazzo.</t>
  </si>
  <si>
    <t>Subprefeitura de Ermelino Matarazo</t>
  </si>
  <si>
    <t>Apoio ao projeto Sustex- Reciclagem de Resíduos Têxteis Moda do Instituto Becei.</t>
  </si>
  <si>
    <t>Apoio ao projeto "Trajetórias de Vida- Mulheres da Luz", com a associação Agentes da Cidadania.</t>
  </si>
  <si>
    <t>Apoio ao projeto Grupo de Trabalho Perus - Territorialidade do Instituto Vladmir Herzog</t>
  </si>
  <si>
    <t>Apoio ao projeto fortalecimento do "Núcleo de defesas dos Direitos Humanos da População em situação de PSR- E Catadores de Materias reciclavéis - CMR DE São Paulo- NDDH-SP, com a Faculdade Latino Americana de Ciências Socias. (FLASCSO)</t>
  </si>
  <si>
    <t>Apoio à realização do Festival Dia do Reggae</t>
  </si>
  <si>
    <t>SUBPREFEITURA E MATARAZZO</t>
  </si>
  <si>
    <t>SM DIREITOS HUMANOS</t>
  </si>
  <si>
    <t>SM ASSISTÊNCIA E DESENVOLVIMENTO SOCIAL</t>
  </si>
  <si>
    <t>SM DIREITOS HUMANOS E CIDADANIA</t>
  </si>
  <si>
    <t>SM INOVAÇÃO E TECNOLOGIA</t>
  </si>
  <si>
    <t>SUBPREFEITURA FREGUESIA/BRASILÂNDIA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</si>
</sst>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&quot;R$&quot;\ #,##0.00"/>
    <numFmt numFmtId="167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0" fontId="0" fillId="3" borderId="4" xfId="0" applyFill="1" applyBorder="1" applyAlignment="1">
      <alignment horizontal="center" vertical="center" wrapText="1"/>
    </xf>
    <xf numFmtId="4" fontId="0" fillId="3" borderId="5" xfId="0" applyNumberForma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4" fontId="0" fillId="3" borderId="7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7" fontId="0" fillId="0" borderId="0" xfId="0" applyNumberFormat="1"/>
    <xf numFmtId="167" fontId="1" fillId="0" borderId="0" xfId="0" applyNumberFormat="1" applyFont="1"/>
    <xf numFmtId="165" fontId="0" fillId="0" borderId="0" xfId="1" applyFont="1"/>
    <xf numFmtId="165" fontId="1" fillId="0" borderId="0" xfId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ao orçamento 2017 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'2017'!$A$25:$A$29</c:f>
              <c:strCache>
                <c:ptCount val="5"/>
                <c:pt idx="0">
                  <c:v>SM CULTURA</c:v>
                </c:pt>
                <c:pt idx="1">
                  <c:v>SM DIREITOS HUMANOS E CIDANIA</c:v>
                </c:pt>
                <c:pt idx="2">
                  <c:v>SM DESENVOLVIMENTO E ASSIST. SOCIAL</c:v>
                </c:pt>
                <c:pt idx="3">
                  <c:v>SM TRABALHO E EMPREENDEDORISMO</c:v>
                </c:pt>
                <c:pt idx="4">
                  <c:v>TOTAL</c:v>
                </c:pt>
              </c:strCache>
            </c:strRef>
          </c:cat>
          <c:val>
            <c:numRef>
              <c:f>'2017'!$B$25:$B$29</c:f>
              <c:numCache>
                <c:formatCode>_-[$R$-416]\ * #,##0.00_-;\-[$R$-416]\ * #,##0.00_-;_-[$R$-416]\ * "-"??_-;_-@_-</c:formatCode>
                <c:ptCount val="5"/>
                <c:pt idx="0">
                  <c:v>1130000</c:v>
                </c:pt>
                <c:pt idx="1">
                  <c:v>250000</c:v>
                </c:pt>
                <c:pt idx="2">
                  <c:v>200000</c:v>
                </c:pt>
                <c:pt idx="3">
                  <c:v>200000</c:v>
                </c:pt>
                <c:pt idx="4">
                  <c:v>1780000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E-408B-80E5-62B0CA48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0295808"/>
        <c:axId val="1384915920"/>
      </c:barChart>
      <c:catAx>
        <c:axId val="1160295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915920"/>
        <c:crosses val="autoZero"/>
        <c:auto val="1"/>
        <c:lblAlgn val="ctr"/>
        <c:lblOffset val="100"/>
        <c:noMultiLvlLbl val="0"/>
      </c:catAx>
      <c:valAx>
        <c:axId val="1384915920"/>
        <c:scaling>
          <c:orientation val="minMax"/>
        </c:scaling>
        <c:delete val="0"/>
        <c:axPos val="b"/>
        <c:numFmt formatCode="_-[$R$-416]\ * #,##0.00_-;\-[$R$-416]\ * #,##0.00_-;_-[$R$-416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29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ao orçamento 2018 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'2018'!$A$22:$A$26</c:f>
              <c:strCache>
                <c:ptCount val="4"/>
                <c:pt idx="0">
                  <c:v>SM CULTURA</c:v>
                </c:pt>
                <c:pt idx="1">
                  <c:v>SUBPREFEITURA E MATARAZZO</c:v>
                </c:pt>
                <c:pt idx="2">
                  <c:v>SM DIREITOS HUMANOS</c:v>
                </c:pt>
                <c:pt idx="3">
                  <c:v>TOTAL</c:v>
                </c:pt>
              </c:strCache>
            </c:strRef>
          </c:cat>
          <c:val>
            <c:numRef>
              <c:f>'2018'!$B$22:$B$26</c:f>
              <c:numCache>
                <c:formatCode>_-"R$"* #,##0.00_-;\-"R$"* #,##0.00_-;_-"R$"* "-"??_-;_-@_-</c:formatCode>
                <c:ptCount val="5"/>
                <c:pt idx="0">
                  <c:v>520000</c:v>
                </c:pt>
                <c:pt idx="1">
                  <c:v>186019</c:v>
                </c:pt>
                <c:pt idx="2">
                  <c:v>351849</c:v>
                </c:pt>
                <c:pt idx="3">
                  <c:v>1057868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4-42F9-8D19-7FCE2597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8545104"/>
        <c:axId val="1383477552"/>
      </c:barChart>
      <c:catAx>
        <c:axId val="1358545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3477552"/>
        <c:crosses val="autoZero"/>
        <c:auto val="1"/>
        <c:lblAlgn val="ctr"/>
        <c:lblOffset val="100"/>
        <c:noMultiLvlLbl val="0"/>
      </c:catAx>
      <c:valAx>
        <c:axId val="1383477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R$&quot;* #,##0.00_-;\-&quot;R$&quot;* #,##0.00_-;_-&quot;R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854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ao orçamento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'2019'!$A$26:$A$31</c:f>
              <c:strCache>
                <c:ptCount val="6"/>
                <c:pt idx="0">
                  <c:v>SM CULTURA</c:v>
                </c:pt>
                <c:pt idx="1">
                  <c:v>SM ASSISTÊNCIA E DESENVOLVIMENTO SOCIAL</c:v>
                </c:pt>
                <c:pt idx="2">
                  <c:v>SM DIREITOS HUMANOS E CIDADANIA</c:v>
                </c:pt>
                <c:pt idx="3">
                  <c:v>SM INOVAÇÃO E TECNOLOGIA</c:v>
                </c:pt>
                <c:pt idx="4">
                  <c:v>SUBPREFEITURA FREGUESIA/BRASILÂNDIA</c:v>
                </c:pt>
                <c:pt idx="5">
                  <c:v>TOTAL</c:v>
                </c:pt>
              </c:strCache>
            </c:strRef>
          </c:cat>
          <c:val>
            <c:numRef>
              <c:f>'2019'!$B$26:$B$31</c:f>
              <c:numCache>
                <c:formatCode>_-[$R$-416]\ * #,##0.00_-;\-[$R$-416]\ * #,##0.00_-;_-[$R$-416]\ * "-"??_-;_-@_-</c:formatCode>
                <c:ptCount val="6"/>
                <c:pt idx="0">
                  <c:v>280000</c:v>
                </c:pt>
                <c:pt idx="1">
                  <c:v>300000</c:v>
                </c:pt>
                <c:pt idx="2">
                  <c:v>917000</c:v>
                </c:pt>
                <c:pt idx="3">
                  <c:v>92400</c:v>
                </c:pt>
                <c:pt idx="4">
                  <c:v>150000</c:v>
                </c:pt>
                <c:pt idx="5">
                  <c:v>1739400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A-4E68-B502-30C00A60C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93897408"/>
        <c:axId val="1235883216"/>
      </c:barChart>
      <c:catAx>
        <c:axId val="99389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5883216"/>
        <c:crosses val="autoZero"/>
        <c:auto val="1"/>
        <c:lblAlgn val="ctr"/>
        <c:lblOffset val="100"/>
        <c:noMultiLvlLbl val="0"/>
      </c:catAx>
      <c:valAx>
        <c:axId val="123588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R$-416]\ * #,##0.00_-;\-[$R$-416]\ * #,##0.00_-;_-[$R$-416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89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22</xdr:row>
      <xdr:rowOff>190499</xdr:rowOff>
    </xdr:from>
    <xdr:to>
      <xdr:col>7</xdr:col>
      <xdr:colOff>85725</xdr:colOff>
      <xdr:row>35</xdr:row>
      <xdr:rowOff>166686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98C71E-F452-4793-9A7F-30DB35EC0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19</xdr:row>
      <xdr:rowOff>161925</xdr:rowOff>
    </xdr:from>
    <xdr:to>
      <xdr:col>7</xdr:col>
      <xdr:colOff>285750</xdr:colOff>
      <xdr:row>32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56499-9C07-4B8E-A79A-B32F4F5B4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21</xdr:row>
      <xdr:rowOff>75247</xdr:rowOff>
    </xdr:from>
    <xdr:to>
      <xdr:col>9</xdr:col>
      <xdr:colOff>76200</xdr:colOff>
      <xdr:row>35</xdr:row>
      <xdr:rowOff>151447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1DBCE1-0061-4542-A99B-E2997EFCA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E718-FE37-4B59-9A94-CE1FE4CF0B8B}">
  <dimension ref="A1:G9"/>
  <sheetViews>
    <sheetView workbookViewId="0">
      <selection activeCell="D23" sqref="D23"/>
    </sheetView>
  </sheetViews>
  <sheetFormatPr defaultRowHeight="15" x14ac:dyDescent="0.25"/>
  <cols>
    <col min="3" max="3" width="20" customWidth="1"/>
    <col min="5" max="5" width="14.85546875" customWidth="1"/>
    <col min="7" max="7" width="14" customWidth="1"/>
  </cols>
  <sheetData>
    <row r="1" spans="1:7" x14ac:dyDescent="0.25">
      <c r="A1" s="30" t="s">
        <v>20</v>
      </c>
      <c r="B1" s="30"/>
      <c r="C1" s="30"/>
      <c r="D1" s="30"/>
      <c r="E1" s="30"/>
      <c r="F1" s="30"/>
      <c r="G1" s="30"/>
    </row>
    <row r="2" spans="1:7" x14ac:dyDescent="0.25">
      <c r="A2" s="30" t="s">
        <v>0</v>
      </c>
      <c r="B2" s="30"/>
      <c r="C2" s="30"/>
      <c r="D2" s="30"/>
      <c r="E2" s="30"/>
      <c r="F2" s="30"/>
      <c r="G2" s="30"/>
    </row>
    <row r="4" spans="1:7" x14ac:dyDescent="0.25">
      <c r="B4" s="28" t="s">
        <v>1</v>
      </c>
      <c r="C4" s="29"/>
      <c r="D4" s="28" t="s">
        <v>4</v>
      </c>
      <c r="E4" s="29"/>
      <c r="F4" s="28" t="s">
        <v>5</v>
      </c>
      <c r="G4" s="29"/>
    </row>
    <row r="5" spans="1:7" x14ac:dyDescent="0.25">
      <c r="A5" s="4" t="s">
        <v>6</v>
      </c>
      <c r="B5" s="1" t="s">
        <v>2</v>
      </c>
      <c r="C5" s="1" t="s">
        <v>3</v>
      </c>
      <c r="D5" s="1" t="s">
        <v>2</v>
      </c>
      <c r="E5" s="1" t="s">
        <v>3</v>
      </c>
      <c r="F5" s="1" t="s">
        <v>2</v>
      </c>
      <c r="G5" s="1" t="s">
        <v>3</v>
      </c>
    </row>
    <row r="6" spans="1:7" x14ac:dyDescent="0.25">
      <c r="A6" s="2">
        <v>2017</v>
      </c>
      <c r="B6" s="9">
        <v>0</v>
      </c>
      <c r="C6" s="8">
        <v>0</v>
      </c>
      <c r="D6" s="9">
        <v>4</v>
      </c>
      <c r="E6" s="8">
        <v>3000000</v>
      </c>
      <c r="F6" s="9">
        <v>16</v>
      </c>
      <c r="G6" s="8">
        <v>1780000</v>
      </c>
    </row>
    <row r="7" spans="1:7" x14ac:dyDescent="0.25">
      <c r="A7" s="2">
        <v>2018</v>
      </c>
      <c r="B7" s="9">
        <v>2</v>
      </c>
      <c r="C7" s="8">
        <v>3000000</v>
      </c>
      <c r="D7" s="9">
        <v>2</v>
      </c>
      <c r="E7" s="8">
        <v>3000000</v>
      </c>
      <c r="F7" s="9">
        <v>12</v>
      </c>
      <c r="G7" s="8">
        <v>1057868</v>
      </c>
    </row>
    <row r="8" spans="1:7" x14ac:dyDescent="0.25">
      <c r="A8" s="2">
        <v>2019</v>
      </c>
      <c r="B8" s="9">
        <v>2</v>
      </c>
      <c r="C8" s="8">
        <v>4000000</v>
      </c>
      <c r="D8" s="9">
        <v>2</v>
      </c>
      <c r="E8" s="8">
        <v>4000000</v>
      </c>
      <c r="F8" s="9">
        <v>15</v>
      </c>
      <c r="G8" s="8">
        <v>1739400</v>
      </c>
    </row>
    <row r="9" spans="1:7" x14ac:dyDescent="0.25">
      <c r="A9" s="10">
        <v>2020</v>
      </c>
      <c r="B9" s="9"/>
      <c r="C9" s="8"/>
      <c r="D9" s="9"/>
      <c r="E9" s="8"/>
      <c r="F9" s="9"/>
      <c r="G9" s="8"/>
    </row>
  </sheetData>
  <mergeCells count="5">
    <mergeCell ref="B4:C4"/>
    <mergeCell ref="D4:E4"/>
    <mergeCell ref="F4:G4"/>
    <mergeCell ref="A1:G1"/>
    <mergeCell ref="A2:G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646E-D761-4A48-B3C1-49005E35D693}">
  <dimension ref="A1:C29"/>
  <sheetViews>
    <sheetView topLeftCell="A15" workbookViewId="0">
      <selection activeCell="B25" sqref="B25"/>
    </sheetView>
  </sheetViews>
  <sheetFormatPr defaultRowHeight="15" x14ac:dyDescent="0.25"/>
  <cols>
    <col min="1" max="1" width="40.7109375" customWidth="1"/>
    <col min="2" max="2" width="26.28515625" customWidth="1"/>
    <col min="3" max="3" width="29.140625" customWidth="1"/>
  </cols>
  <sheetData>
    <row r="1" spans="1:3" x14ac:dyDescent="0.25">
      <c r="A1" s="30" t="s">
        <v>20</v>
      </c>
      <c r="B1" s="30"/>
      <c r="C1" s="30"/>
    </row>
    <row r="2" spans="1:3" x14ac:dyDescent="0.25">
      <c r="A2" s="30" t="s">
        <v>15</v>
      </c>
      <c r="B2" s="30"/>
      <c r="C2" s="30"/>
    </row>
    <row r="3" spans="1:3" x14ac:dyDescent="0.25">
      <c r="A3" s="3"/>
      <c r="B3" s="3"/>
      <c r="C3" s="3"/>
    </row>
    <row r="4" spans="1:3" ht="15.75" thickBot="1" x14ac:dyDescent="0.3">
      <c r="A4" s="4" t="s">
        <v>7</v>
      </c>
      <c r="B4" s="4" t="s">
        <v>8</v>
      </c>
      <c r="C4" s="4" t="s">
        <v>9</v>
      </c>
    </row>
    <row r="5" spans="1:3" ht="60.75" thickBot="1" x14ac:dyDescent="0.3">
      <c r="A5" s="11" t="s">
        <v>21</v>
      </c>
      <c r="B5" s="12">
        <v>100000</v>
      </c>
      <c r="C5" s="13" t="s">
        <v>22</v>
      </c>
    </row>
    <row r="6" spans="1:3" ht="30.75" thickBot="1" x14ac:dyDescent="0.3">
      <c r="A6" s="14" t="s">
        <v>23</v>
      </c>
      <c r="B6" s="15">
        <v>50000</v>
      </c>
      <c r="C6" s="16" t="s">
        <v>22</v>
      </c>
    </row>
    <row r="7" spans="1:3" ht="45.75" thickBot="1" x14ac:dyDescent="0.3">
      <c r="A7" s="14" t="s">
        <v>24</v>
      </c>
      <c r="B7" s="15">
        <v>150000</v>
      </c>
      <c r="C7" s="16" t="s">
        <v>25</v>
      </c>
    </row>
    <row r="8" spans="1:3" ht="60.75" thickBot="1" x14ac:dyDescent="0.3">
      <c r="A8" s="14" t="s">
        <v>26</v>
      </c>
      <c r="B8" s="15">
        <v>50000</v>
      </c>
      <c r="C8" s="16" t="s">
        <v>27</v>
      </c>
    </row>
    <row r="9" spans="1:3" ht="45.75" thickBot="1" x14ac:dyDescent="0.3">
      <c r="A9" s="14" t="s">
        <v>28</v>
      </c>
      <c r="B9" s="15">
        <v>150000</v>
      </c>
      <c r="C9" s="16" t="s">
        <v>29</v>
      </c>
    </row>
    <row r="10" spans="1:3" ht="30.75" thickBot="1" x14ac:dyDescent="0.3">
      <c r="A10" s="14" t="s">
        <v>30</v>
      </c>
      <c r="B10" s="15">
        <v>100000</v>
      </c>
      <c r="C10" s="16" t="s">
        <v>25</v>
      </c>
    </row>
    <row r="11" spans="1:3" ht="30.75" thickBot="1" x14ac:dyDescent="0.3">
      <c r="A11" s="14" t="s">
        <v>31</v>
      </c>
      <c r="B11" s="15">
        <v>200000</v>
      </c>
      <c r="C11" s="16" t="s">
        <v>32</v>
      </c>
    </row>
    <row r="12" spans="1:3" ht="30.75" thickBot="1" x14ac:dyDescent="0.3">
      <c r="A12" s="14" t="s">
        <v>33</v>
      </c>
      <c r="B12" s="15">
        <v>100000</v>
      </c>
      <c r="C12" s="16" t="s">
        <v>22</v>
      </c>
    </row>
    <row r="13" spans="1:3" ht="30.75" thickBot="1" x14ac:dyDescent="0.3">
      <c r="A13" s="14" t="s">
        <v>34</v>
      </c>
      <c r="B13" s="15">
        <v>100000</v>
      </c>
      <c r="C13" s="16" t="s">
        <v>22</v>
      </c>
    </row>
    <row r="14" spans="1:3" ht="30.75" thickBot="1" x14ac:dyDescent="0.3">
      <c r="A14" s="14" t="s">
        <v>35</v>
      </c>
      <c r="B14" s="15">
        <v>50000</v>
      </c>
      <c r="C14" s="16" t="s">
        <v>22</v>
      </c>
    </row>
    <row r="15" spans="1:3" ht="15.75" thickBot="1" x14ac:dyDescent="0.3">
      <c r="A15" s="14" t="s">
        <v>36</v>
      </c>
      <c r="B15" s="15">
        <v>205000</v>
      </c>
      <c r="C15" s="16" t="s">
        <v>22</v>
      </c>
    </row>
    <row r="16" spans="1:3" ht="30.75" thickBot="1" x14ac:dyDescent="0.3">
      <c r="A16" s="14" t="s">
        <v>37</v>
      </c>
      <c r="B16" s="15">
        <v>80000</v>
      </c>
      <c r="C16" s="16" t="s">
        <v>22</v>
      </c>
    </row>
    <row r="17" spans="1:3" ht="30.75" thickBot="1" x14ac:dyDescent="0.3">
      <c r="A17" s="14" t="s">
        <v>38</v>
      </c>
      <c r="B17" s="15">
        <v>120000</v>
      </c>
      <c r="C17" s="16" t="s">
        <v>22</v>
      </c>
    </row>
    <row r="18" spans="1:3" ht="30.75" thickBot="1" x14ac:dyDescent="0.3">
      <c r="A18" s="14" t="s">
        <v>39</v>
      </c>
      <c r="B18" s="15">
        <v>115000</v>
      </c>
      <c r="C18" s="16" t="s">
        <v>22</v>
      </c>
    </row>
    <row r="19" spans="1:3" ht="30.75" thickBot="1" x14ac:dyDescent="0.3">
      <c r="A19" s="14" t="s">
        <v>40</v>
      </c>
      <c r="B19" s="15">
        <v>150000</v>
      </c>
      <c r="C19" s="16" t="s">
        <v>22</v>
      </c>
    </row>
    <row r="20" spans="1:3" ht="30.75" thickBot="1" x14ac:dyDescent="0.3">
      <c r="A20" s="14" t="s">
        <v>41</v>
      </c>
      <c r="B20" s="15">
        <v>60000</v>
      </c>
      <c r="C20" s="16" t="s">
        <v>22</v>
      </c>
    </row>
    <row r="21" spans="1:3" x14ac:dyDescent="0.25">
      <c r="B21" s="5">
        <f>SUM(B5:B20)</f>
        <v>1780000</v>
      </c>
    </row>
    <row r="22" spans="1:3" x14ac:dyDescent="0.25">
      <c r="A22" t="s">
        <v>10</v>
      </c>
    </row>
    <row r="24" spans="1:3" x14ac:dyDescent="0.25">
      <c r="A24" t="s">
        <v>18</v>
      </c>
      <c r="B24" t="s">
        <v>12</v>
      </c>
    </row>
    <row r="25" spans="1:3" x14ac:dyDescent="0.25">
      <c r="A25" t="s">
        <v>13</v>
      </c>
      <c r="B25" s="24">
        <v>1130000</v>
      </c>
    </row>
    <row r="26" spans="1:3" x14ac:dyDescent="0.25">
      <c r="A26" t="s">
        <v>44</v>
      </c>
      <c r="B26" s="24">
        <v>250000</v>
      </c>
    </row>
    <row r="27" spans="1:3" x14ac:dyDescent="0.25">
      <c r="A27" t="s">
        <v>43</v>
      </c>
      <c r="B27" s="24">
        <v>200000</v>
      </c>
    </row>
    <row r="28" spans="1:3" x14ac:dyDescent="0.25">
      <c r="A28" t="s">
        <v>42</v>
      </c>
      <c r="B28" s="24">
        <v>200000</v>
      </c>
    </row>
    <row r="29" spans="1:3" x14ac:dyDescent="0.25">
      <c r="A29" t="s">
        <v>14</v>
      </c>
      <c r="B29" s="25">
        <f>SUM(B25:B28)</f>
        <v>1780000</v>
      </c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0322-019F-4C7D-877F-0FE3F20018ED}">
  <dimension ref="A1:C28"/>
  <sheetViews>
    <sheetView topLeftCell="A15" workbookViewId="0">
      <selection activeCell="B25" sqref="B25"/>
    </sheetView>
  </sheetViews>
  <sheetFormatPr defaultRowHeight="15" x14ac:dyDescent="0.25"/>
  <cols>
    <col min="1" max="1" width="30.28515625" customWidth="1"/>
    <col min="2" max="2" width="20.85546875" customWidth="1"/>
    <col min="3" max="3" width="27.140625" customWidth="1"/>
  </cols>
  <sheetData>
    <row r="1" spans="1:3" x14ac:dyDescent="0.25">
      <c r="A1" s="30" t="s">
        <v>20</v>
      </c>
      <c r="B1" s="30"/>
      <c r="C1" s="30"/>
    </row>
    <row r="2" spans="1:3" x14ac:dyDescent="0.25">
      <c r="A2" s="30" t="s">
        <v>17</v>
      </c>
      <c r="B2" s="30"/>
      <c r="C2" s="30"/>
    </row>
    <row r="4" spans="1:3" ht="15.75" thickBot="1" x14ac:dyDescent="0.3">
      <c r="A4" s="2" t="s">
        <v>7</v>
      </c>
      <c r="B4" s="2" t="s">
        <v>8</v>
      </c>
      <c r="C4" s="2" t="s">
        <v>9</v>
      </c>
    </row>
    <row r="5" spans="1:3" ht="90.75" thickBot="1" x14ac:dyDescent="0.3">
      <c r="A5" s="17" t="s">
        <v>64</v>
      </c>
      <c r="B5" s="18">
        <v>70000</v>
      </c>
      <c r="C5" s="19" t="s">
        <v>22</v>
      </c>
    </row>
    <row r="6" spans="1:3" ht="75.75" thickBot="1" x14ac:dyDescent="0.3">
      <c r="A6" s="20" t="s">
        <v>65</v>
      </c>
      <c r="B6" s="21">
        <v>20000</v>
      </c>
      <c r="C6" s="22" t="s">
        <v>66</v>
      </c>
    </row>
    <row r="7" spans="1:3" ht="75.75" thickBot="1" x14ac:dyDescent="0.3">
      <c r="A7" s="20" t="s">
        <v>67</v>
      </c>
      <c r="B7" s="21">
        <v>30000</v>
      </c>
      <c r="C7" s="22" t="s">
        <v>22</v>
      </c>
    </row>
    <row r="8" spans="1:3" ht="105.75" thickBot="1" x14ac:dyDescent="0.3">
      <c r="A8" s="20" t="s">
        <v>68</v>
      </c>
      <c r="B8" s="21">
        <v>100000</v>
      </c>
      <c r="C8" s="22" t="s">
        <v>22</v>
      </c>
    </row>
    <row r="9" spans="1:3" ht="75.75" thickBot="1" x14ac:dyDescent="0.3">
      <c r="A9" s="20" t="s">
        <v>69</v>
      </c>
      <c r="B9" s="21">
        <v>35000</v>
      </c>
      <c r="C9" s="22" t="s">
        <v>22</v>
      </c>
    </row>
    <row r="10" spans="1:3" ht="60.75" thickBot="1" x14ac:dyDescent="0.3">
      <c r="A10" s="20" t="s">
        <v>70</v>
      </c>
      <c r="B10" s="21">
        <v>65000</v>
      </c>
      <c r="C10" s="22" t="s">
        <v>22</v>
      </c>
    </row>
    <row r="11" spans="1:3" ht="75.75" thickBot="1" x14ac:dyDescent="0.3">
      <c r="A11" s="20" t="s">
        <v>71</v>
      </c>
      <c r="B11" s="21">
        <v>186019</v>
      </c>
      <c r="C11" s="22" t="s">
        <v>72</v>
      </c>
    </row>
    <row r="12" spans="1:3" ht="45.75" thickBot="1" x14ac:dyDescent="0.3">
      <c r="A12" s="20" t="s">
        <v>73</v>
      </c>
      <c r="B12" s="21">
        <v>121849</v>
      </c>
      <c r="C12" s="22" t="s">
        <v>66</v>
      </c>
    </row>
    <row r="13" spans="1:3" ht="60.75" thickBot="1" x14ac:dyDescent="0.3">
      <c r="A13" s="20" t="s">
        <v>74</v>
      </c>
      <c r="B13" s="21">
        <v>50000</v>
      </c>
      <c r="C13" s="22" t="s">
        <v>66</v>
      </c>
    </row>
    <row r="14" spans="1:3" ht="45.75" thickBot="1" x14ac:dyDescent="0.3">
      <c r="A14" s="20" t="s">
        <v>75</v>
      </c>
      <c r="B14" s="21">
        <v>100000</v>
      </c>
      <c r="C14" s="22" t="s">
        <v>66</v>
      </c>
    </row>
    <row r="15" spans="1:3" ht="120.75" thickBot="1" x14ac:dyDescent="0.3">
      <c r="A15" s="20" t="s">
        <v>76</v>
      </c>
      <c r="B15" s="21">
        <v>80000</v>
      </c>
      <c r="C15" s="22" t="s">
        <v>66</v>
      </c>
    </row>
    <row r="16" spans="1:3" ht="30.75" thickBot="1" x14ac:dyDescent="0.3">
      <c r="A16" s="20" t="s">
        <v>77</v>
      </c>
      <c r="B16" s="21">
        <v>200000</v>
      </c>
      <c r="C16" s="22" t="s">
        <v>22</v>
      </c>
    </row>
    <row r="17" spans="1:3" ht="15.75" thickBot="1" x14ac:dyDescent="0.3">
      <c r="A17" s="20"/>
      <c r="B17" s="23">
        <f>SUM(B5:B16)</f>
        <v>1057868</v>
      </c>
      <c r="C17" s="22"/>
    </row>
    <row r="19" spans="1:3" x14ac:dyDescent="0.25">
      <c r="A19" t="s">
        <v>10</v>
      </c>
    </row>
    <row r="21" spans="1:3" x14ac:dyDescent="0.25">
      <c r="A21" t="s">
        <v>19</v>
      </c>
      <c r="B21" t="s">
        <v>8</v>
      </c>
    </row>
    <row r="22" spans="1:3" x14ac:dyDescent="0.25">
      <c r="A22" t="s">
        <v>13</v>
      </c>
      <c r="B22" s="26">
        <v>520000</v>
      </c>
    </row>
    <row r="23" spans="1:3" x14ac:dyDescent="0.25">
      <c r="A23" t="s">
        <v>78</v>
      </c>
      <c r="B23" s="26">
        <v>186019</v>
      </c>
    </row>
    <row r="24" spans="1:3" x14ac:dyDescent="0.25">
      <c r="A24" t="s">
        <v>79</v>
      </c>
      <c r="B24" s="26">
        <v>351849</v>
      </c>
    </row>
    <row r="25" spans="1:3" x14ac:dyDescent="0.25">
      <c r="A25" t="s">
        <v>14</v>
      </c>
      <c r="B25" s="27">
        <f ca="1">SUM(B22:B26)</f>
        <v>1057868</v>
      </c>
    </row>
    <row r="26" spans="1:3" x14ac:dyDescent="0.25">
      <c r="B26" s="26"/>
    </row>
    <row r="28" spans="1:3" x14ac:dyDescent="0.25">
      <c r="B28" s="26"/>
    </row>
  </sheetData>
  <sortState xmlns:xlrd2="http://schemas.microsoft.com/office/spreadsheetml/2017/richdata2" ref="A5:C17">
    <sortCondition ref="C5:C17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12A5-3D67-4971-9C0A-7A4A8BC2FBD9}">
  <dimension ref="A1:C32"/>
  <sheetViews>
    <sheetView tabSelected="1" topLeftCell="A18" workbookViewId="0">
      <selection activeCell="B31" sqref="B31"/>
    </sheetView>
  </sheetViews>
  <sheetFormatPr defaultRowHeight="15" x14ac:dyDescent="0.25"/>
  <cols>
    <col min="1" max="1" width="54.140625" customWidth="1"/>
    <col min="2" max="2" width="18.42578125" customWidth="1"/>
    <col min="3" max="3" width="24" customWidth="1"/>
  </cols>
  <sheetData>
    <row r="1" spans="1:3" x14ac:dyDescent="0.25">
      <c r="A1" s="30" t="s">
        <v>20</v>
      </c>
      <c r="B1" s="30"/>
      <c r="C1" s="30"/>
    </row>
    <row r="2" spans="1:3" x14ac:dyDescent="0.25">
      <c r="A2" s="30" t="s">
        <v>16</v>
      </c>
      <c r="B2" s="30"/>
      <c r="C2" s="30"/>
    </row>
    <row r="4" spans="1:3" ht="15.75" thickBot="1" x14ac:dyDescent="0.3">
      <c r="A4" s="2" t="s">
        <v>7</v>
      </c>
      <c r="B4" s="2" t="s">
        <v>8</v>
      </c>
      <c r="C4" s="2" t="s">
        <v>9</v>
      </c>
    </row>
    <row r="5" spans="1:3" ht="30.75" thickBot="1" x14ac:dyDescent="0.3">
      <c r="A5" s="17" t="s">
        <v>45</v>
      </c>
      <c r="B5" s="18">
        <v>100000</v>
      </c>
      <c r="C5" s="19" t="s">
        <v>46</v>
      </c>
    </row>
    <row r="6" spans="1:3" ht="30.75" thickBot="1" x14ac:dyDescent="0.3">
      <c r="A6" s="20" t="s">
        <v>47</v>
      </c>
      <c r="B6" s="21">
        <v>50000</v>
      </c>
      <c r="C6" s="22" t="s">
        <v>46</v>
      </c>
    </row>
    <row r="7" spans="1:3" ht="45.75" thickBot="1" x14ac:dyDescent="0.3">
      <c r="A7" s="20" t="s">
        <v>48</v>
      </c>
      <c r="B7" s="21">
        <v>300000</v>
      </c>
      <c r="C7" s="22" t="s">
        <v>49</v>
      </c>
    </row>
    <row r="8" spans="1:3" ht="30.75" thickBot="1" x14ac:dyDescent="0.3">
      <c r="A8" s="20" t="s">
        <v>50</v>
      </c>
      <c r="B8" s="21">
        <v>50000</v>
      </c>
      <c r="C8" s="22" t="s">
        <v>51</v>
      </c>
    </row>
    <row r="9" spans="1:3" ht="45.75" thickBot="1" x14ac:dyDescent="0.3">
      <c r="A9" s="20" t="s">
        <v>52</v>
      </c>
      <c r="B9" s="21">
        <v>120000</v>
      </c>
      <c r="C9" s="22" t="s">
        <v>51</v>
      </c>
    </row>
    <row r="10" spans="1:3" ht="75.75" thickBot="1" x14ac:dyDescent="0.3">
      <c r="A10" s="20" t="s">
        <v>53</v>
      </c>
      <c r="B10" s="21">
        <v>100000</v>
      </c>
      <c r="C10" s="22" t="s">
        <v>51</v>
      </c>
    </row>
    <row r="11" spans="1:3" ht="30.75" thickBot="1" x14ac:dyDescent="0.3">
      <c r="A11" s="20" t="s">
        <v>50</v>
      </c>
      <c r="B11" s="21">
        <v>50000</v>
      </c>
      <c r="C11" s="22" t="s">
        <v>51</v>
      </c>
    </row>
    <row r="12" spans="1:3" ht="45.75" thickBot="1" x14ac:dyDescent="0.3">
      <c r="A12" s="20" t="s">
        <v>54</v>
      </c>
      <c r="B12" s="21">
        <v>68400</v>
      </c>
      <c r="C12" s="22" t="s">
        <v>51</v>
      </c>
    </row>
    <row r="13" spans="1:3" ht="30.75" thickBot="1" x14ac:dyDescent="0.3">
      <c r="A13" s="20" t="s">
        <v>55</v>
      </c>
      <c r="B13" s="21">
        <v>112600</v>
      </c>
      <c r="C13" s="22" t="s">
        <v>51</v>
      </c>
    </row>
    <row r="14" spans="1:3" ht="45.75" thickBot="1" x14ac:dyDescent="0.3">
      <c r="A14" s="20" t="s">
        <v>56</v>
      </c>
      <c r="B14" s="21">
        <v>50000</v>
      </c>
      <c r="C14" s="22" t="s">
        <v>51</v>
      </c>
    </row>
    <row r="15" spans="1:3" ht="45.75" thickBot="1" x14ac:dyDescent="0.3">
      <c r="A15" s="20" t="s">
        <v>57</v>
      </c>
      <c r="B15" s="21">
        <v>266000</v>
      </c>
      <c r="C15" s="22" t="s">
        <v>51</v>
      </c>
    </row>
    <row r="16" spans="1:3" ht="30.75" thickBot="1" x14ac:dyDescent="0.3">
      <c r="A16" s="20" t="s">
        <v>58</v>
      </c>
      <c r="B16" s="21">
        <v>100000</v>
      </c>
      <c r="C16" s="22" t="s">
        <v>51</v>
      </c>
    </row>
    <row r="17" spans="1:3" ht="75.75" thickBot="1" x14ac:dyDescent="0.3">
      <c r="A17" s="20" t="s">
        <v>59</v>
      </c>
      <c r="B17" s="21">
        <v>92400</v>
      </c>
      <c r="C17" s="22" t="s">
        <v>60</v>
      </c>
    </row>
    <row r="18" spans="1:3" ht="120.75" thickBot="1" x14ac:dyDescent="0.3">
      <c r="A18" s="20" t="s">
        <v>61</v>
      </c>
      <c r="B18" s="21">
        <v>150000</v>
      </c>
      <c r="C18" s="22" t="s">
        <v>62</v>
      </c>
    </row>
    <row r="19" spans="1:3" ht="75.75" thickBot="1" x14ac:dyDescent="0.3">
      <c r="A19" s="20" t="s">
        <v>63</v>
      </c>
      <c r="B19" s="21">
        <v>130000</v>
      </c>
      <c r="C19" s="22" t="s">
        <v>46</v>
      </c>
    </row>
    <row r="20" spans="1:3" x14ac:dyDescent="0.25">
      <c r="A20" s="6"/>
      <c r="B20" s="7">
        <f>SUM(B5:B19)</f>
        <v>1739400</v>
      </c>
      <c r="C20" s="6"/>
    </row>
    <row r="23" spans="1:3" x14ac:dyDescent="0.25">
      <c r="A23" t="s">
        <v>10</v>
      </c>
    </row>
    <row r="25" spans="1:3" x14ac:dyDescent="0.25">
      <c r="A25" t="s">
        <v>11</v>
      </c>
      <c r="B25" t="s">
        <v>12</v>
      </c>
    </row>
    <row r="26" spans="1:3" x14ac:dyDescent="0.25">
      <c r="A26" t="s">
        <v>13</v>
      </c>
      <c r="B26" s="24">
        <v>280000</v>
      </c>
    </row>
    <row r="27" spans="1:3" x14ac:dyDescent="0.25">
      <c r="A27" t="s">
        <v>80</v>
      </c>
      <c r="B27" s="24">
        <v>300000</v>
      </c>
    </row>
    <row r="28" spans="1:3" x14ac:dyDescent="0.25">
      <c r="A28" t="s">
        <v>81</v>
      </c>
      <c r="B28" s="24">
        <v>917000</v>
      </c>
    </row>
    <row r="29" spans="1:3" x14ac:dyDescent="0.25">
      <c r="A29" t="s">
        <v>82</v>
      </c>
      <c r="B29" s="24">
        <v>92400</v>
      </c>
    </row>
    <row r="30" spans="1:3" x14ac:dyDescent="0.25">
      <c r="A30" t="s">
        <v>83</v>
      </c>
      <c r="B30" s="24">
        <v>150000</v>
      </c>
    </row>
    <row r="31" spans="1:3" x14ac:dyDescent="0.25">
      <c r="A31" t="s">
        <v>14</v>
      </c>
      <c r="B31" s="25">
        <f>SUM(B26:B30)</f>
        <v>1739400</v>
      </c>
    </row>
    <row r="32" spans="1:3" x14ac:dyDescent="0.25">
      <c r="B32" s="24"/>
    </row>
  </sheetData>
  <sortState xmlns:xlrd2="http://schemas.microsoft.com/office/spreadsheetml/2017/richdata2" ref="A5:C20">
    <sortCondition ref="C5:C20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2020-03-20T18:16:24Z</dcterms:created>
  <dcterms:modified xsi:type="dcterms:W3CDTF">2020-09-17T19:42:53Z</dcterms:modified>
</cp:coreProperties>
</file>