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8_{AC413E31-5FCD-4537-8111-EA66D2743C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" sheetId="1" r:id="rId1"/>
    <sheet name="2017" sheetId="2" r:id="rId2"/>
    <sheet name="2018" sheetId="3" r:id="rId3"/>
    <sheet name="2019" sheetId="4" r:id="rId4"/>
    <sheet name="Propostas e Acolhida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5" l="1"/>
  <c r="D59" i="5" s="1"/>
  <c r="C38" i="5"/>
  <c r="H36" i="5"/>
  <c r="B26" i="5"/>
  <c r="B27" i="5" s="1"/>
  <c r="G20" i="5"/>
  <c r="I16" i="5"/>
  <c r="B39" i="4"/>
  <c r="A39" i="4"/>
  <c r="B38" i="4"/>
  <c r="A38" i="4"/>
  <c r="B37" i="4"/>
  <c r="A37" i="4"/>
  <c r="B36" i="4"/>
  <c r="A36" i="4"/>
  <c r="B35" i="4"/>
  <c r="A35" i="4"/>
  <c r="B34" i="4"/>
  <c r="B40" i="4" s="1"/>
  <c r="A34" i="4"/>
  <c r="B29" i="4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B45" i="3" s="1"/>
  <c r="A36" i="3"/>
  <c r="B35" i="3"/>
  <c r="A35" i="3"/>
  <c r="B31" i="3"/>
  <c r="B36" i="2"/>
  <c r="A36" i="2"/>
  <c r="B35" i="2"/>
  <c r="A35" i="2"/>
  <c r="B34" i="2"/>
  <c r="A34" i="2"/>
  <c r="B33" i="2"/>
  <c r="A33" i="2"/>
  <c r="B32" i="2"/>
  <c r="A32" i="2"/>
  <c r="B31" i="2"/>
  <c r="B37" i="2" s="1"/>
  <c r="A31" i="2"/>
  <c r="B27" i="2"/>
</calcChain>
</file>

<file path=xl/sharedStrings.xml><?xml version="1.0" encoding="utf-8"?>
<sst xmlns="http://schemas.openxmlformats.org/spreadsheetml/2006/main" count="181" uniqueCount="111">
  <si>
    <t xml:space="preserve">                                   Vereador  Aurélio Nomura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</si>
  <si>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</si>
  <si>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</si>
  <si>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</si>
  <si>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</si>
  <si>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</si>
  <si>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</si>
  <si>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</si>
  <si>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Vereador  Aurélio Nomura</t>
  </si>
  <si>
    <t>Emendas ao Orçamento 2017 Liberadas</t>
  </si>
  <si>
    <t>OBJETO</t>
  </si>
  <si>
    <t>VALOR  R$</t>
  </si>
  <si>
    <t>ORGÃO EXECUTOR</t>
  </si>
  <si>
    <r>
      <t>Emenda destina-se a implantação de equipamentos de TI n</t>
    </r>
    <r>
      <rPr>
        <sz val="12"/>
        <color rgb="FF000000"/>
        <rFont val="Calibri"/>
      </rPr>
      <t xml:space="preserve">a </t>
    </r>
    <r>
      <rPr>
        <sz val="11"/>
        <color rgb="FF000000"/>
        <rFont val="Calibri"/>
      </rPr>
      <t>Região do Beira Rio na Rua Domingos Georgetti- Vila Brasílina</t>
    </r>
  </si>
  <si>
    <t>Prefeitura Regional Ipiranga</t>
  </si>
  <si>
    <t>Destina-se reforma e adequação de drenagem urbana para eliminação de inudação na alt n°3000 da Av do Cursino</t>
  </si>
  <si>
    <t>Destina-se a reforma e ampliação da Base da Polícia Militar localizada na Praça Flavio Xavier de Toledo, bairro Saúde- Regional Ipiranga</t>
  </si>
  <si>
    <t>Reforma e Manutenção do Escadão do Bairro Novo Horizonte</t>
  </si>
  <si>
    <t>Prefeitura Regional M'Boi Mirim</t>
  </si>
  <si>
    <t>Promoção de Campanhas e Eventos do Município</t>
  </si>
  <si>
    <t>Secretaria Especial de Relações Governamentais</t>
  </si>
  <si>
    <t>Emenda destinada a promoção de eventos do município, SPTURIS</t>
  </si>
  <si>
    <t>Hospital Arthur Saboia Jabaquara - Manutenção, adequação e aquisição de equipamentos</t>
  </si>
  <si>
    <t>Secretaria Municipal da Saude</t>
  </si>
  <si>
    <t>Instituto Arnaldo Vieira de Carvalho, Inst. Do Câncer - Manutenção, adequação e aquisição de equipamentos</t>
  </si>
  <si>
    <t>UBS Fazenda da Juta I - Manutenção, adequação e aquisição de equipamentos</t>
  </si>
  <si>
    <t>UBS Fazenda da Juta II - Manutenção, adequação e aquisição de equipamentos</t>
  </si>
  <si>
    <t>UBS Vila Morais, Ipiranga - Manutenção, adequação e aquisição de equipamentos</t>
  </si>
  <si>
    <t>Hospital Municipal Dr. Ignácio Proença - Manutenção, adequação e aquisição de equipamentos</t>
  </si>
  <si>
    <t>UBS Almirante Delamare, Ipiranga, aquisição de equipamentos</t>
  </si>
  <si>
    <t>Hospital Arthur Saboia do Jabaquara, para custeio</t>
  </si>
  <si>
    <t>Promoção de Atividades Culturais do Município</t>
  </si>
  <si>
    <t>Secretaria Municipal de Cultura</t>
  </si>
  <si>
    <t>Biblioteca Amadeu Amaral, para aquisição de equipamentos, localizada na Rua José Clovis de Castro s/n, Saúde</t>
  </si>
  <si>
    <t>CDC Passagem Funda - adequação e aumento da pista de skate</t>
  </si>
  <si>
    <t>Secretaria Municipal de Esportes e Lazer</t>
  </si>
  <si>
    <t>CDC Bolsa D'Água - reforma, adequação e equipamentos</t>
  </si>
  <si>
    <t>Gatebal Ibirapuera - reforma, adequação e equipamentos</t>
  </si>
  <si>
    <t>Gueitebal Prof. Ryuzo Jabaquara - reforma, adequação e equipamentos</t>
  </si>
  <si>
    <t>CDC Jd. Patente - reforma, adequação, equipamentos e iluminação (Ipiranga)</t>
  </si>
  <si>
    <t>ÓRGÃO EXECUTOR</t>
  </si>
  <si>
    <t>VALOR R$</t>
  </si>
  <si>
    <t>TOTAL</t>
  </si>
  <si>
    <t>Emendas ao Orçamento 2018 Liberadas</t>
  </si>
  <si>
    <t>A presente emenda destina-se a promoção de campanhas e eventos de interesse do município</t>
  </si>
  <si>
    <t>Casa Civil</t>
  </si>
  <si>
    <t>A presente emenda destin-se a promoção de campanhas e eventos de interesse do município</t>
  </si>
  <si>
    <t>A presente emenda destina-se a promoção de Eventos a serem realizados pela Secretaria da Cultura – Dois eventos 24/06 e 08/07</t>
  </si>
  <si>
    <t>Apresente emenda destia-se a Secretaria Municipal de Cultura</t>
  </si>
  <si>
    <t>Promoção de eventos a serem realizados pela Secretaria de Cultura. O valor sairá da dotação da Casa Civil para a Secretaria da Cultura. Será realizado eventos com esta emenda, com datas a serem determinadas.</t>
  </si>
  <si>
    <t>Ações voltadas à prevenção de uso de drogas pela população.</t>
  </si>
  <si>
    <t>Secretaria Municipal de Direito Humanos</t>
  </si>
  <si>
    <t>Emenda destina-se ao CEU Parque Bristol- para reforma, adequação e manutenção</t>
  </si>
  <si>
    <t>Secretaria Municipal de Educação</t>
  </si>
  <si>
    <t>A presente emenda destina-se CE Mané Garrincha, para manutenção, adequação e reforma</t>
  </si>
  <si>
    <t>Secretaria Municipal de Esporte e Lazer</t>
  </si>
  <si>
    <t>A presente emenda destina-se ao CDC Nossa Senhora De Encarnação; manutenção, aquisição e reforma.</t>
  </si>
  <si>
    <t>A presente emenda destina-se ao CDC ALCÍDIO BUENO MONTEIRO, manutenção, aquisição e reforma.</t>
  </si>
  <si>
    <t>A presente emenda destina-se a obras de regularização para Auto de Vistoria -</t>
  </si>
  <si>
    <t>Secretaria Municipal de Habitação</t>
  </si>
  <si>
    <t>Hospital Tide Setubal. A presente emenda destina-se para Aquisição de equipamentos, reforma e manutenção. Emenda que era destinada ao Hospital Alexandre Zaio, será realocada para o Hospital Tide Setubal</t>
  </si>
  <si>
    <t>Secretaria Municipal de Saúde</t>
  </si>
  <si>
    <t>Destina-se a adequação, reforma e aquisição de equipamentos. Hospital Arthur Saboia.</t>
  </si>
  <si>
    <t>Aquisição de equipamentos e manutenção. UBS Mooca I</t>
  </si>
  <si>
    <t>Adequação e aquisição de equipamentos. Hospital do Servidor Público Municipal</t>
  </si>
  <si>
    <t>Adequação e aquisição de equipamentos. Institudo do Câncer Dr. Arnaldo Vieira de Carvalho</t>
  </si>
  <si>
    <t>Adequação, Reforma e aquisição de equipamentos. Hospital Prof. Dr. Alípio Corrêa Netto Matarazzo</t>
  </si>
  <si>
    <t>Emenda destina-se a aquisição de equipamentos - UBS Jd. Sapopemba</t>
  </si>
  <si>
    <t>Emenda destina-se ao Ambulatório de Especialização Sapopemba.Manutenção e aquisição de equipamentos.</t>
  </si>
  <si>
    <t>HOSPITAL MENINO JESUS- Aquisição de equipamentos, reforma e manutenção. ESTA EMENDA SUBSTITUI O OBJETO ANTERIOR HOSPITAL SÃO LUIZ GONZAGA</t>
  </si>
  <si>
    <t>A presente emenda destina-se a manutenção do equipamento da Base Movel de vídeo monitoramento Cena, Av. dos Bandeirantes - Gabinete de Gestão integrada - GGI</t>
  </si>
  <si>
    <t>Secretaria Municipal de Segurança Urbana</t>
  </si>
  <si>
    <t>Reforma na Praça Situada entre Rua Lírio do Vale e Rua Rio das Flores</t>
  </si>
  <si>
    <t>Subprefeitura de Sapopemba</t>
  </si>
  <si>
    <t>Reforma, adequação, manutenção e cobertura de área de utilidade pública na rua Dom Vilares, n° 300 Ipiranga (embaixo do viaduto)</t>
  </si>
  <si>
    <t>Subprefeitura do Ipiranga</t>
  </si>
  <si>
    <t>Intervenção, urbanização e melhoria de bairro, manutenção com prolongamento de galeria de águas pluviais (GAP) na Av. do Cursino, n° 3000 - Vila Morais. Distrito Cursino - PR Ipiranga</t>
  </si>
  <si>
    <t>A presente emenda destina-se a aquisição de equipamentos e materiais.</t>
  </si>
  <si>
    <t>Emendas ao Orçamento 2019 Liberadas</t>
  </si>
  <si>
    <t>A PRESENTE EMENDA DESTINA-SE A PROMOÇÃO DE ATIVIDADES CULTURAIS</t>
  </si>
  <si>
    <t>SM Cultura</t>
  </si>
  <si>
    <t>ESTÁDIO MIE NISHI: REFORMA DA GAIOLA DO LADO DIREITO COM CONSTRUÇÃO DE COBERTURA</t>
  </si>
  <si>
    <t>SM Esportes e Lazer</t>
  </si>
  <si>
    <t>HOSPITAL MUNICIPAL WALDOMIRO DE PAULA: ADEQUAÇÃO FÍSICA, MANUTENÇÃO E EQUIPAMENTOS</t>
  </si>
  <si>
    <t>SM Saúde</t>
  </si>
  <si>
    <t>CER II VILA MANANA: MATÉRIAS PARA ATENDIMENTO DAS PESSOAS COM DEFICIÊNCIA.</t>
  </si>
  <si>
    <t>MATERIAL CIRÚRGICO PARA O SERVIÇO DE CABEÇA E PESCOÇO DO INSTITUTO DE CÂNCER ARNALDO VIEIRA DE CARVALHO</t>
  </si>
  <si>
    <t>HOSPITAIS MUNICIPAIS: ARTHUR RIBEIRO DE SABOYA, ALIPIO CORRÊA NETO, WALDOMIRO DE PAULA, FERNANDO MAURO PIRES DA ROCHA, JOSÉ SOARES HUNGRIA E IGNÁCIO PROENÇA DE GOUVEA: 
AQUISIÇÃO DE MATERIAIS PARA MANUTENÇÃO E INSTALAÇÃO DE EQUIPAMENTOS.</t>
  </si>
  <si>
    <t>SECRETARIA MUNICIPAL DA SAÚDE, ÁREA TÉCNICA DA CRIANÇA E ADOLESCENTE: PREVENÇÃO DE ACIDENTE DOMÉSTICO DE QUEIMADURA EM CRIANÇA.</t>
  </si>
  <si>
    <t>HOSPITAL MUNICIPAL IGNÁCIO PROENÇA DE GOUVEA: ADEQUAÇÃO FÍSICA, MANUTENÇÃO E EQUIPAMENTOS.</t>
  </si>
  <si>
    <t>HOSPITAL MUNICIPAL ALEXANDRE ZAIO: ADEQUAÇÃO FÍSICA, MANUTENÇÃO E EQUIPAMENTOS.</t>
  </si>
  <si>
    <t>UBS VILA REGINA: ADEQUAÇAO FÍSICA , MOBILIÁRIOS E MATERIAIS PARA ATENDIMENTO DE IDOSOS.</t>
  </si>
  <si>
    <t>UBS MASCARENHAS DE MORAES: REFORMA, ADEQUAÇÃO FÍSICA</t>
  </si>
  <si>
    <t>A PRESENTE EMENDA DESTINA-SE A PROMOÇÃO DE CAMPANHAS E EVENTOS DE INTERESSE DO MUNICÍPIO</t>
  </si>
  <si>
    <t>SM Turismo</t>
  </si>
  <si>
    <t>REVITALIZAÇÃO DA PRAÇA JOSÉ AUGUSTO VELOSO SITO À RUA VIGÁRIO ALBERNAZ X AVENIDA RICARDO JAFFET ATENDENDO REINVINDICAÇÃO DA SOCIEDADE AMIGOS DE VILA GUMERCINDO.</t>
  </si>
  <si>
    <t>Subprefeitura Ipiranga</t>
  </si>
  <si>
    <t>PRAÇA DO PASTOR AELIO - RUA NATALI - HELIÓPOLIS: REVITALIZAÇÃO (ADEQUAÇÃO FÍSICA, MANUTENÇÃO E EQUIPAMENTOS)</t>
  </si>
  <si>
    <t>PRAÇA DO RÁDIO AMADOR - VILA ARAPUÁ: REVITALIZAÇÃO (ADEQUAÇÃO FÍSICA, MANUTENÇÃO E EQUIPAMENTOS)</t>
  </si>
  <si>
    <t>PRAÇA FLAVIO XAVIER DE TOLEDO (BOSQUE DA SAÚDE): IMPLANTAÇÃO DE CACHORRÓDROMO E REVITALIZAÇÃO DA PRAÇA COM NOVOS APARELHOS PARA ACADEMIA DA TERCEIRA IDADE (ATI), REFORMA DAS LIXEIRAS E DA PISTA PARA 
CAMINHADA E CORRIDA.</t>
  </si>
  <si>
    <t>PRAÇA SANTA ANGELA: REVITALZZAÇAO COM INSTALAÇAO DE PLAYGROUND E ACADEMIA PARA A 
TERCEIRA IDADE (ATI).</t>
  </si>
  <si>
    <t>RUA SIMAO LOPES (ENTRE A AVENIDA CURSINO E RUA DOS OPERÁRIOS): REFORÇO DE GALERIA DE ÁGUAS PLUVIASL (GAP).</t>
  </si>
  <si>
    <t>PRAÇA ARVERS SITUADA NAS RUAS BELGRADO COM DRAVA - MOINHO VELHO: REQUALIFICAÇAO E REVITALIZAÇÃO.</t>
  </si>
  <si>
    <t>ASSOCIAÇAO ESPORTIVA, CULTURAL E SOCIAL JARDIM CASTELO (R.VIDAL RAMOS, 13) BAIRRO ENG GOULART: MANUTENÇÃO E ADEQUAÇÃO DE EQUIPAMENTOS.</t>
  </si>
  <si>
    <t>Subprefeitura Penha</t>
  </si>
  <si>
    <t>Resumo de Emendas Liberadas por órgão executor</t>
  </si>
  <si>
    <t xml:space="preserve">                       Vereador  Aurélio Nomura</t>
  </si>
  <si>
    <t xml:space="preserve">                                Valor R$ / Mil</t>
  </si>
  <si>
    <t xml:space="preserve">   </t>
  </si>
  <si>
    <t xml:space="preserve">             P   R   O   P  O   S   T   A   S</t>
  </si>
  <si>
    <t xml:space="preserve">                A   C  O   L   H   I   D   A 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</si>
</sst>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* #,##0.00_-;\-* #,##0.00_-;_-* &quot;-&quot;??_-;_-@"/>
  </numFmts>
  <fonts count="10" x14ac:knownFonts="1">
    <font>
      <sz val="11"/>
      <color theme="1"/>
      <name val="Arial"/>
    </font>
    <font>
      <b/>
      <sz val="11"/>
      <color theme="1"/>
      <name val="Calibri"/>
    </font>
    <font>
      <b/>
      <sz val="10"/>
      <color theme="1"/>
      <name val="Verdana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4"/>
      <color theme="1"/>
      <name val="Calibri"/>
    </font>
    <font>
      <sz val="9"/>
      <color theme="1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1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5" fontId="1" fillId="0" borderId="3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4" fillId="0" borderId="0" xfId="0" applyNumberFormat="1" applyFont="1"/>
    <xf numFmtId="165" fontId="1" fillId="0" borderId="0" xfId="0" applyNumberFormat="1" applyFont="1"/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/>
    <xf numFmtId="165" fontId="4" fillId="0" borderId="3" xfId="0" applyNumberFormat="1" applyFont="1" applyBorder="1"/>
    <xf numFmtId="0" fontId="7" fillId="0" borderId="1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5" fontId="4" fillId="0" borderId="9" xfId="0" applyNumberFormat="1" applyFont="1" applyBorder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ao orçamento 2017 liberadas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'2017'!$A$31:$A$37</c:f>
              <c:strCache>
                <c:ptCount val="7"/>
                <c:pt idx="0">
                  <c:v>Prefeitura Regional Ipiranga</c:v>
                </c:pt>
                <c:pt idx="1">
                  <c:v>Prefeitura Regional M'Boi Mirim</c:v>
                </c:pt>
                <c:pt idx="2">
                  <c:v>Secretaria Especial de Relações Governamentais</c:v>
                </c:pt>
                <c:pt idx="3">
                  <c:v>Secretaria Municipal da Saude</c:v>
                </c:pt>
                <c:pt idx="4">
                  <c:v>Secretaria Municipal de Cultura</c:v>
                </c:pt>
                <c:pt idx="5">
                  <c:v>Secretaria Municipal de Esportes e Lazer</c:v>
                </c:pt>
                <c:pt idx="6">
                  <c:v>TOTAL</c:v>
                </c:pt>
              </c:strCache>
            </c:strRef>
          </c:cat>
          <c:val>
            <c:numRef>
              <c:f>'2017'!$B$31:$B$37</c:f>
              <c:numCache>
                <c:formatCode>_-* #,##0.00_-;\-* #,##0.00_-;_-* "-"??_-;_-@</c:formatCode>
                <c:ptCount val="7"/>
                <c:pt idx="0">
                  <c:v>529000</c:v>
                </c:pt>
                <c:pt idx="1">
                  <c:v>50000</c:v>
                </c:pt>
                <c:pt idx="2">
                  <c:v>680000</c:v>
                </c:pt>
                <c:pt idx="3">
                  <c:v>600000</c:v>
                </c:pt>
                <c:pt idx="4">
                  <c:v>121000</c:v>
                </c:pt>
                <c:pt idx="5">
                  <c:v>520000</c:v>
                </c:pt>
                <c:pt idx="6">
                  <c:v>2500000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AB4-4215-8120-9A2908207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10453"/>
        <c:axId val="190099538"/>
      </c:barChart>
      <c:catAx>
        <c:axId val="46201045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90099538"/>
        <c:crosses val="autoZero"/>
        <c:auto val="1"/>
        <c:lblAlgn val="ctr"/>
        <c:lblOffset val="100"/>
        <c:noMultiLvlLbl val="1"/>
      </c:catAx>
      <c:valAx>
        <c:axId val="1900995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462010453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ao orçamento 2018 liberadas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'2018'!$A$35:$A$45</c:f>
              <c:strCache>
                <c:ptCount val="11"/>
                <c:pt idx="0">
                  <c:v>Casa Civil</c:v>
                </c:pt>
                <c:pt idx="1">
                  <c:v>Secretaria Municipal de Cultura</c:v>
                </c:pt>
                <c:pt idx="2">
                  <c:v>Secretaria Municipal de Direito Humanos</c:v>
                </c:pt>
                <c:pt idx="3">
                  <c:v>Secretaria Municipal de Esporte e Lazer</c:v>
                </c:pt>
                <c:pt idx="4">
                  <c:v>Secretaria Municipal de Habitação</c:v>
                </c:pt>
                <c:pt idx="5">
                  <c:v>Secretaria Municipal de Saúde</c:v>
                </c:pt>
                <c:pt idx="6">
                  <c:v>Secretaria Municipal de Segurança Urbana</c:v>
                </c:pt>
                <c:pt idx="7">
                  <c:v>Subprefeitura de Sapopemba</c:v>
                </c:pt>
                <c:pt idx="8">
                  <c:v>Subprefeitura do Ipiranga</c:v>
                </c:pt>
                <c:pt idx="9">
                  <c:v>Secretaria Municipal de Educação</c:v>
                </c:pt>
                <c:pt idx="10">
                  <c:v>TOTAL</c:v>
                </c:pt>
              </c:strCache>
            </c:strRef>
          </c:cat>
          <c:val>
            <c:numRef>
              <c:f>'2018'!$B$35:$B$45</c:f>
              <c:numCache>
                <c:formatCode>_-* #,##0.00_-;\-* #,##0.00_-;_-* "-"??_-;_-@</c:formatCode>
                <c:ptCount val="11"/>
                <c:pt idx="0">
                  <c:v>380000</c:v>
                </c:pt>
                <c:pt idx="1">
                  <c:v>220000</c:v>
                </c:pt>
                <c:pt idx="2">
                  <c:v>27000</c:v>
                </c:pt>
                <c:pt idx="3">
                  <c:v>345454</c:v>
                </c:pt>
                <c:pt idx="4">
                  <c:v>300000</c:v>
                </c:pt>
                <c:pt idx="5">
                  <c:v>945000</c:v>
                </c:pt>
                <c:pt idx="6">
                  <c:v>43000</c:v>
                </c:pt>
                <c:pt idx="7">
                  <c:v>35000</c:v>
                </c:pt>
                <c:pt idx="8">
                  <c:v>530000</c:v>
                </c:pt>
                <c:pt idx="9">
                  <c:v>140000</c:v>
                </c:pt>
                <c:pt idx="10">
                  <c:v>2965454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C4D-429F-A62E-3D3D2A8B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960078"/>
        <c:axId val="2066598053"/>
      </c:barChart>
      <c:catAx>
        <c:axId val="197696007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066598053"/>
        <c:crosses val="autoZero"/>
        <c:auto val="1"/>
        <c:lblAlgn val="ctr"/>
        <c:lblOffset val="100"/>
        <c:noMultiLvlLbl val="1"/>
      </c:catAx>
      <c:valAx>
        <c:axId val="206659805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97696007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liberadas ao orçamento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'2019'!$A$34:$A$40</c:f>
              <c:strCache>
                <c:ptCount val="7"/>
                <c:pt idx="0">
                  <c:v>SM Cultura</c:v>
                </c:pt>
                <c:pt idx="1">
                  <c:v>SM Esportes e Lazer</c:v>
                </c:pt>
                <c:pt idx="2">
                  <c:v>SM Saúde</c:v>
                </c:pt>
                <c:pt idx="3">
                  <c:v>SM Turismo</c:v>
                </c:pt>
                <c:pt idx="4">
                  <c:v>Subprefeitura Ipiranga</c:v>
                </c:pt>
                <c:pt idx="5">
                  <c:v>Subprefeitura Penha</c:v>
                </c:pt>
                <c:pt idx="6">
                  <c:v>TOTAL</c:v>
                </c:pt>
              </c:strCache>
            </c:strRef>
          </c:cat>
          <c:val>
            <c:numRef>
              <c:f>'2019'!$B$34:$B$40</c:f>
              <c:numCache>
                <c:formatCode>_-* #,##0.00_-;\-* #,##0.00_-;_-* "-"??_-;_-@</c:formatCode>
                <c:ptCount val="7"/>
                <c:pt idx="0">
                  <c:v>100000</c:v>
                </c:pt>
                <c:pt idx="1">
                  <c:v>90000</c:v>
                </c:pt>
                <c:pt idx="2">
                  <c:v>900000</c:v>
                </c:pt>
                <c:pt idx="3">
                  <c:v>650000</c:v>
                </c:pt>
                <c:pt idx="4">
                  <c:v>828000</c:v>
                </c:pt>
                <c:pt idx="5">
                  <c:v>30000</c:v>
                </c:pt>
                <c:pt idx="6">
                  <c:v>2598000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5D3-48D9-853E-F5051B6F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67408"/>
        <c:axId val="1296935914"/>
      </c:barChart>
      <c:catAx>
        <c:axId val="2811674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296935914"/>
        <c:crosses val="autoZero"/>
        <c:auto val="1"/>
        <c:lblAlgn val="ctr"/>
        <c:lblOffset val="100"/>
        <c:noMultiLvlLbl val="1"/>
      </c:catAx>
      <c:valAx>
        <c:axId val="129693591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8116740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28</xdr:row>
      <xdr:rowOff>180975</xdr:rowOff>
    </xdr:from>
    <xdr:ext cx="3705225" cy="2333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32</xdr:row>
      <xdr:rowOff>152400</xdr:rowOff>
    </xdr:from>
    <xdr:ext cx="3867150" cy="249555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762000</xdr:colOff>
      <xdr:row>29</xdr:row>
      <xdr:rowOff>85725</xdr:rowOff>
    </xdr:from>
    <xdr:ext cx="4400550" cy="260985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/>
  </sheetViews>
  <sheetFormatPr defaultColWidth="12.625" defaultRowHeight="15" customHeight="1" x14ac:dyDescent="0.2"/>
  <cols>
    <col min="1" max="1" width="7.625" customWidth="1"/>
    <col min="2" max="2" width="9" customWidth="1"/>
    <col min="3" max="3" width="19.375" customWidth="1"/>
    <col min="4" max="4" width="10.75" customWidth="1"/>
    <col min="5" max="5" width="17.125" customWidth="1"/>
    <col min="6" max="6" width="10.5" customWidth="1"/>
    <col min="7" max="7" width="17.375" customWidth="1"/>
    <col min="8" max="26" width="7.625" customWidth="1"/>
  </cols>
  <sheetData>
    <row r="1" spans="1:7" ht="14.25" customHeight="1" x14ac:dyDescent="0.25">
      <c r="A1" s="1"/>
      <c r="B1" s="1"/>
      <c r="C1" s="2" t="s">
        <v>0</v>
      </c>
      <c r="D1" s="1"/>
      <c r="E1" s="1"/>
      <c r="G1" s="3"/>
    </row>
    <row r="2" spans="1:7" ht="14.25" customHeight="1" x14ac:dyDescent="0.25">
      <c r="A2" s="39" t="s">
        <v>1</v>
      </c>
      <c r="B2" s="40"/>
      <c r="C2" s="40"/>
      <c r="D2" s="40"/>
      <c r="E2" s="40"/>
      <c r="F2" s="40"/>
      <c r="G2" s="40"/>
    </row>
    <row r="3" spans="1:7" ht="14.25" customHeight="1" x14ac:dyDescent="0.2"/>
    <row r="4" spans="1:7" ht="14.25" customHeight="1" x14ac:dyDescent="0.2">
      <c r="B4" s="41" t="s">
        <v>2</v>
      </c>
      <c r="C4" s="42"/>
      <c r="D4" s="41" t="s">
        <v>3</v>
      </c>
      <c r="E4" s="42"/>
      <c r="F4" s="41" t="s">
        <v>4</v>
      </c>
      <c r="G4" s="42"/>
    </row>
    <row r="5" spans="1:7" ht="14.25" customHeight="1" x14ac:dyDescent="0.25">
      <c r="A5" s="4" t="s">
        <v>5</v>
      </c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</row>
    <row r="6" spans="1:7" ht="14.25" customHeight="1" x14ac:dyDescent="0.25">
      <c r="A6" s="6">
        <v>2017</v>
      </c>
      <c r="B6" s="7">
        <v>15</v>
      </c>
      <c r="C6" s="8">
        <v>110253452</v>
      </c>
      <c r="D6" s="7">
        <v>9</v>
      </c>
      <c r="E6" s="8">
        <v>2948000</v>
      </c>
      <c r="F6" s="7">
        <v>21</v>
      </c>
      <c r="G6" s="8">
        <v>2500000</v>
      </c>
    </row>
    <row r="7" spans="1:7" ht="14.25" customHeight="1" x14ac:dyDescent="0.25">
      <c r="A7" s="6">
        <v>2018</v>
      </c>
      <c r="B7" s="7">
        <v>25</v>
      </c>
      <c r="C7" s="8">
        <v>5000000</v>
      </c>
      <c r="D7" s="7">
        <v>25</v>
      </c>
      <c r="E7" s="8">
        <v>4990000</v>
      </c>
      <c r="F7" s="7">
        <v>25</v>
      </c>
      <c r="G7" s="8">
        <v>2965454</v>
      </c>
    </row>
    <row r="8" spans="1:7" ht="14.25" customHeight="1" x14ac:dyDescent="0.25">
      <c r="A8" s="6">
        <v>2019</v>
      </c>
      <c r="B8" s="7">
        <v>47</v>
      </c>
      <c r="C8" s="8">
        <v>13294200</v>
      </c>
      <c r="D8" s="7">
        <v>5</v>
      </c>
      <c r="E8" s="8">
        <v>6600000</v>
      </c>
      <c r="F8" s="7">
        <v>23</v>
      </c>
      <c r="G8" s="8">
        <v>2598000</v>
      </c>
    </row>
    <row r="9" spans="1:7" ht="14.25" customHeight="1" x14ac:dyDescent="0.25">
      <c r="A9" s="6">
        <v>2020</v>
      </c>
      <c r="B9" s="7"/>
      <c r="C9" s="8"/>
      <c r="D9" s="7"/>
      <c r="E9" s="8"/>
      <c r="F9" s="7"/>
      <c r="G9" s="8"/>
    </row>
    <row r="10" spans="1:7" ht="14.25" customHeight="1" x14ac:dyDescent="0.2"/>
    <row r="11" spans="1:7" ht="14.25" customHeight="1" x14ac:dyDescent="0.2"/>
    <row r="12" spans="1:7" ht="14.25" customHeight="1" x14ac:dyDescent="0.2"/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A2:G2"/>
    <mergeCell ref="B4:C4"/>
    <mergeCell ref="D4:E4"/>
    <mergeCell ref="F4:G4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 x14ac:dyDescent="0.2"/>
  <cols>
    <col min="1" max="1" width="47" customWidth="1"/>
    <col min="2" max="2" width="23" customWidth="1"/>
    <col min="3" max="3" width="25.5" customWidth="1"/>
    <col min="4" max="26" width="7.625" customWidth="1"/>
  </cols>
  <sheetData>
    <row r="1" spans="1:3" ht="14.25" customHeight="1" x14ac:dyDescent="0.25">
      <c r="A1" s="39" t="s">
        <v>8</v>
      </c>
      <c r="B1" s="40"/>
      <c r="C1" s="40"/>
    </row>
    <row r="2" spans="1:3" ht="14.25" customHeight="1" x14ac:dyDescent="0.25">
      <c r="A2" s="39" t="s">
        <v>9</v>
      </c>
      <c r="B2" s="40"/>
      <c r="C2" s="40"/>
    </row>
    <row r="3" spans="1:3" ht="14.25" customHeight="1" x14ac:dyDescent="0.25">
      <c r="A3" s="1"/>
      <c r="B3" s="1"/>
      <c r="C3" s="1"/>
    </row>
    <row r="4" spans="1:3" ht="14.25" customHeight="1" x14ac:dyDescent="0.25">
      <c r="A4" s="4" t="s">
        <v>10</v>
      </c>
      <c r="B4" s="9" t="s">
        <v>11</v>
      </c>
      <c r="C4" s="4" t="s">
        <v>12</v>
      </c>
    </row>
    <row r="5" spans="1:3" ht="14.25" customHeight="1" x14ac:dyDescent="0.2">
      <c r="A5" s="10" t="s">
        <v>13</v>
      </c>
      <c r="B5" s="11">
        <v>50000</v>
      </c>
      <c r="C5" s="12" t="s">
        <v>14</v>
      </c>
    </row>
    <row r="6" spans="1:3" ht="14.25" customHeight="1" x14ac:dyDescent="0.2">
      <c r="A6" s="13" t="s">
        <v>15</v>
      </c>
      <c r="B6" s="14">
        <v>150000</v>
      </c>
      <c r="C6" s="15" t="s">
        <v>14</v>
      </c>
    </row>
    <row r="7" spans="1:3" ht="14.25" customHeight="1" x14ac:dyDescent="0.2">
      <c r="A7" s="13" t="s">
        <v>16</v>
      </c>
      <c r="B7" s="14">
        <v>329000</v>
      </c>
      <c r="C7" s="15" t="s">
        <v>14</v>
      </c>
    </row>
    <row r="8" spans="1:3" ht="14.25" customHeight="1" x14ac:dyDescent="0.2">
      <c r="A8" s="13" t="s">
        <v>17</v>
      </c>
      <c r="B8" s="14">
        <v>50000</v>
      </c>
      <c r="C8" s="15" t="s">
        <v>18</v>
      </c>
    </row>
    <row r="9" spans="1:3" ht="14.25" customHeight="1" x14ac:dyDescent="0.2">
      <c r="A9" s="13" t="s">
        <v>19</v>
      </c>
      <c r="B9" s="14">
        <v>580000</v>
      </c>
      <c r="C9" s="15" t="s">
        <v>20</v>
      </c>
    </row>
    <row r="10" spans="1:3" ht="14.25" customHeight="1" x14ac:dyDescent="0.2">
      <c r="A10" s="13" t="s">
        <v>21</v>
      </c>
      <c r="B10" s="14">
        <v>100000</v>
      </c>
      <c r="C10" s="15" t="s">
        <v>20</v>
      </c>
    </row>
    <row r="11" spans="1:3" ht="14.25" customHeight="1" x14ac:dyDescent="0.2">
      <c r="A11" s="13" t="s">
        <v>22</v>
      </c>
      <c r="B11" s="14">
        <v>100000</v>
      </c>
      <c r="C11" s="15" t="s">
        <v>23</v>
      </c>
    </row>
    <row r="12" spans="1:3" ht="14.25" customHeight="1" x14ac:dyDescent="0.2">
      <c r="A12" s="13" t="s">
        <v>24</v>
      </c>
      <c r="B12" s="14">
        <v>100000</v>
      </c>
      <c r="C12" s="15" t="s">
        <v>23</v>
      </c>
    </row>
    <row r="13" spans="1:3" ht="14.25" customHeight="1" x14ac:dyDescent="0.2">
      <c r="A13" s="13" t="s">
        <v>25</v>
      </c>
      <c r="B13" s="14">
        <v>50000</v>
      </c>
      <c r="C13" s="15" t="s">
        <v>23</v>
      </c>
    </row>
    <row r="14" spans="1:3" ht="14.25" customHeight="1" x14ac:dyDescent="0.2">
      <c r="A14" s="13" t="s">
        <v>26</v>
      </c>
      <c r="B14" s="14">
        <v>50000</v>
      </c>
      <c r="C14" s="15" t="s">
        <v>23</v>
      </c>
    </row>
    <row r="15" spans="1:3" ht="14.25" customHeight="1" x14ac:dyDescent="0.2">
      <c r="A15" s="13" t="s">
        <v>27</v>
      </c>
      <c r="B15" s="14">
        <v>50000</v>
      </c>
      <c r="C15" s="15" t="s">
        <v>23</v>
      </c>
    </row>
    <row r="16" spans="1:3" ht="14.25" customHeight="1" x14ac:dyDescent="0.2">
      <c r="A16" s="13" t="s">
        <v>28</v>
      </c>
      <c r="B16" s="14">
        <v>100000</v>
      </c>
      <c r="C16" s="15" t="s">
        <v>23</v>
      </c>
    </row>
    <row r="17" spans="1:3" ht="14.25" customHeight="1" x14ac:dyDescent="0.2">
      <c r="A17" s="13" t="s">
        <v>29</v>
      </c>
      <c r="B17" s="14">
        <v>50000</v>
      </c>
      <c r="C17" s="15" t="s">
        <v>23</v>
      </c>
    </row>
    <row r="18" spans="1:3" ht="14.25" customHeight="1" x14ac:dyDescent="0.2">
      <c r="A18" s="13" t="s">
        <v>30</v>
      </c>
      <c r="B18" s="14">
        <v>100000</v>
      </c>
      <c r="C18" s="15" t="s">
        <v>23</v>
      </c>
    </row>
    <row r="19" spans="1:3" ht="14.25" customHeight="1" x14ac:dyDescent="0.2">
      <c r="A19" s="13" t="s">
        <v>31</v>
      </c>
      <c r="B19" s="14">
        <v>70000</v>
      </c>
      <c r="C19" s="15" t="s">
        <v>32</v>
      </c>
    </row>
    <row r="20" spans="1:3" ht="14.25" customHeight="1" x14ac:dyDescent="0.2">
      <c r="A20" s="13" t="s">
        <v>33</v>
      </c>
      <c r="B20" s="14">
        <v>51000</v>
      </c>
      <c r="C20" s="15" t="s">
        <v>32</v>
      </c>
    </row>
    <row r="21" spans="1:3" ht="14.25" customHeight="1" x14ac:dyDescent="0.2">
      <c r="A21" s="13" t="s">
        <v>34</v>
      </c>
      <c r="B21" s="14">
        <v>100040</v>
      </c>
      <c r="C21" s="15" t="s">
        <v>35</v>
      </c>
    </row>
    <row r="22" spans="1:3" ht="14.25" customHeight="1" x14ac:dyDescent="0.2">
      <c r="A22" s="13" t="s">
        <v>36</v>
      </c>
      <c r="B22" s="14">
        <v>149540</v>
      </c>
      <c r="C22" s="15" t="s">
        <v>35</v>
      </c>
    </row>
    <row r="23" spans="1:3" ht="14.25" customHeight="1" x14ac:dyDescent="0.2">
      <c r="A23" s="13" t="s">
        <v>37</v>
      </c>
      <c r="B23" s="14">
        <v>100040</v>
      </c>
      <c r="C23" s="15" t="s">
        <v>35</v>
      </c>
    </row>
    <row r="24" spans="1:3" ht="14.25" customHeight="1" x14ac:dyDescent="0.2">
      <c r="A24" s="13" t="s">
        <v>38</v>
      </c>
      <c r="B24" s="14">
        <v>100040</v>
      </c>
      <c r="C24" s="15" t="s">
        <v>35</v>
      </c>
    </row>
    <row r="25" spans="1:3" ht="14.25" customHeight="1" x14ac:dyDescent="0.2">
      <c r="A25" s="13" t="s">
        <v>39</v>
      </c>
      <c r="B25" s="14">
        <v>70340</v>
      </c>
      <c r="C25" s="15" t="s">
        <v>35</v>
      </c>
    </row>
    <row r="26" spans="1:3" ht="14.25" customHeight="1" x14ac:dyDescent="0.2">
      <c r="A26" s="16"/>
      <c r="B26" s="17"/>
      <c r="C26" s="16"/>
    </row>
    <row r="27" spans="1:3" ht="14.25" customHeight="1" x14ac:dyDescent="0.25">
      <c r="B27" s="18">
        <f>SUM(B5:B26)</f>
        <v>2500000</v>
      </c>
    </row>
    <row r="28" spans="1:3" ht="14.25" customHeight="1" x14ac:dyDescent="0.25">
      <c r="B28" s="19"/>
    </row>
    <row r="29" spans="1:3" ht="14.25" customHeight="1" x14ac:dyDescent="0.25">
      <c r="B29" s="19"/>
    </row>
    <row r="30" spans="1:3" ht="14.25" customHeight="1" x14ac:dyDescent="0.25">
      <c r="A30" s="3" t="s">
        <v>40</v>
      </c>
      <c r="B30" s="20" t="s">
        <v>41</v>
      </c>
    </row>
    <row r="31" spans="1:3" ht="14.25" customHeight="1" x14ac:dyDescent="0.25">
      <c r="A31" s="21" t="str">
        <f>+C5</f>
        <v>Prefeitura Regional Ipiranga</v>
      </c>
      <c r="B31" s="19">
        <f>SUM(B5:B7)</f>
        <v>529000</v>
      </c>
    </row>
    <row r="32" spans="1:3" ht="14.25" customHeight="1" x14ac:dyDescent="0.25">
      <c r="A32" s="21" t="str">
        <f t="shared" ref="A32:A33" si="0">+C8</f>
        <v>Prefeitura Regional M'Boi Mirim</v>
      </c>
      <c r="B32" s="19">
        <f>+B8</f>
        <v>50000</v>
      </c>
    </row>
    <row r="33" spans="1:2" ht="14.25" customHeight="1" x14ac:dyDescent="0.25">
      <c r="A33" s="21" t="str">
        <f t="shared" si="0"/>
        <v>Secretaria Especial de Relações Governamentais</v>
      </c>
      <c r="B33" s="19">
        <f>SUM(B9:B10)</f>
        <v>680000</v>
      </c>
    </row>
    <row r="34" spans="1:2" ht="14.25" customHeight="1" x14ac:dyDescent="0.25">
      <c r="A34" s="21" t="str">
        <f>+C11</f>
        <v>Secretaria Municipal da Saude</v>
      </c>
      <c r="B34" s="19">
        <f>SUM(B11:B18)</f>
        <v>600000</v>
      </c>
    </row>
    <row r="35" spans="1:2" ht="14.25" customHeight="1" x14ac:dyDescent="0.25">
      <c r="A35" s="21" t="str">
        <f>+C19</f>
        <v>Secretaria Municipal de Cultura</v>
      </c>
      <c r="B35" s="19">
        <f>SUM(B19:B20)</f>
        <v>121000</v>
      </c>
    </row>
    <row r="36" spans="1:2" ht="14.25" customHeight="1" x14ac:dyDescent="0.25">
      <c r="A36" s="21" t="str">
        <f>+C22</f>
        <v>Secretaria Municipal de Esportes e Lazer</v>
      </c>
      <c r="B36" s="19">
        <f>SUM(B21:B25)</f>
        <v>520000</v>
      </c>
    </row>
    <row r="37" spans="1:2" ht="14.25" customHeight="1" x14ac:dyDescent="0.25">
      <c r="A37" s="3" t="s">
        <v>42</v>
      </c>
      <c r="B37" s="20">
        <f>SUM(B31:B36)</f>
        <v>2500000</v>
      </c>
    </row>
    <row r="38" spans="1:2" ht="14.25" customHeight="1" x14ac:dyDescent="0.25">
      <c r="B38" s="19"/>
    </row>
    <row r="39" spans="1:2" ht="14.25" customHeight="1" x14ac:dyDescent="0.25">
      <c r="B39" s="19"/>
    </row>
    <row r="40" spans="1:2" ht="14.25" customHeight="1" x14ac:dyDescent="0.25">
      <c r="B40" s="19"/>
    </row>
    <row r="41" spans="1:2" ht="14.25" customHeight="1" x14ac:dyDescent="0.25">
      <c r="B41" s="19"/>
    </row>
    <row r="42" spans="1:2" ht="14.25" customHeight="1" x14ac:dyDescent="0.25">
      <c r="B42" s="19"/>
    </row>
    <row r="43" spans="1:2" ht="14.25" customHeight="1" x14ac:dyDescent="0.25">
      <c r="B43" s="19"/>
    </row>
    <row r="44" spans="1:2" ht="14.25" customHeight="1" x14ac:dyDescent="0.25">
      <c r="B44" s="19"/>
    </row>
    <row r="45" spans="1:2" ht="14.25" customHeight="1" x14ac:dyDescent="0.25">
      <c r="B45" s="19"/>
    </row>
    <row r="46" spans="1:2" ht="14.25" customHeight="1" x14ac:dyDescent="0.2"/>
    <row r="47" spans="1:2" ht="14.25" customHeight="1" x14ac:dyDescent="0.2"/>
    <row r="48" spans="1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 x14ac:dyDescent="0.2"/>
  <cols>
    <col min="1" max="1" width="44" customWidth="1"/>
    <col min="2" max="2" width="18.25" customWidth="1"/>
    <col min="3" max="3" width="23.75" customWidth="1"/>
    <col min="4" max="26" width="7.625" customWidth="1"/>
  </cols>
  <sheetData>
    <row r="1" spans="1:3" ht="14.25" customHeight="1" x14ac:dyDescent="0.25">
      <c r="A1" s="39" t="s">
        <v>8</v>
      </c>
      <c r="B1" s="40"/>
      <c r="C1" s="40"/>
    </row>
    <row r="2" spans="1:3" ht="14.25" customHeight="1" x14ac:dyDescent="0.25">
      <c r="A2" s="39" t="s">
        <v>43</v>
      </c>
      <c r="B2" s="40"/>
      <c r="C2" s="40"/>
    </row>
    <row r="3" spans="1:3" ht="14.25" customHeight="1" x14ac:dyDescent="0.2"/>
    <row r="4" spans="1:3" ht="14.25" customHeight="1" x14ac:dyDescent="0.25">
      <c r="A4" s="4" t="s">
        <v>10</v>
      </c>
      <c r="B4" s="9" t="s">
        <v>11</v>
      </c>
      <c r="C4" s="4" t="s">
        <v>12</v>
      </c>
    </row>
    <row r="5" spans="1:3" ht="14.25" customHeight="1" x14ac:dyDescent="0.2">
      <c r="A5" s="22" t="s">
        <v>44</v>
      </c>
      <c r="B5" s="23">
        <v>223000</v>
      </c>
      <c r="C5" s="24" t="s">
        <v>45</v>
      </c>
    </row>
    <row r="6" spans="1:3" ht="14.25" customHeight="1" x14ac:dyDescent="0.2">
      <c r="A6" s="25" t="s">
        <v>46</v>
      </c>
      <c r="B6" s="26">
        <v>157000</v>
      </c>
      <c r="C6" s="27" t="s">
        <v>45</v>
      </c>
    </row>
    <row r="7" spans="1:3" ht="14.25" customHeight="1" x14ac:dyDescent="0.2">
      <c r="A7" s="25" t="s">
        <v>47</v>
      </c>
      <c r="B7" s="26">
        <v>85000</v>
      </c>
      <c r="C7" s="27" t="s">
        <v>32</v>
      </c>
    </row>
    <row r="8" spans="1:3" ht="14.25" customHeight="1" x14ac:dyDescent="0.2">
      <c r="A8" s="25" t="s">
        <v>48</v>
      </c>
      <c r="B8" s="26">
        <v>70000</v>
      </c>
      <c r="C8" s="27" t="s">
        <v>32</v>
      </c>
    </row>
    <row r="9" spans="1:3" ht="14.25" customHeight="1" x14ac:dyDescent="0.2">
      <c r="A9" s="25" t="s">
        <v>49</v>
      </c>
      <c r="B9" s="26">
        <v>65000</v>
      </c>
      <c r="C9" s="27" t="s">
        <v>32</v>
      </c>
    </row>
    <row r="10" spans="1:3" ht="14.25" customHeight="1" x14ac:dyDescent="0.2">
      <c r="A10" s="25" t="s">
        <v>50</v>
      </c>
      <c r="B10" s="26">
        <v>27000</v>
      </c>
      <c r="C10" s="27" t="s">
        <v>51</v>
      </c>
    </row>
    <row r="11" spans="1:3" ht="14.25" customHeight="1" x14ac:dyDescent="0.2">
      <c r="A11" s="25" t="s">
        <v>52</v>
      </c>
      <c r="B11" s="26">
        <v>140000</v>
      </c>
      <c r="C11" s="27" t="s">
        <v>53</v>
      </c>
    </row>
    <row r="12" spans="1:3" ht="14.25" customHeight="1" x14ac:dyDescent="0.2">
      <c r="A12" s="25" t="s">
        <v>54</v>
      </c>
      <c r="B12" s="26">
        <v>145454</v>
      </c>
      <c r="C12" s="27" t="s">
        <v>55</v>
      </c>
    </row>
    <row r="13" spans="1:3" ht="14.25" customHeight="1" x14ac:dyDescent="0.2">
      <c r="A13" s="25" t="s">
        <v>56</v>
      </c>
      <c r="B13" s="26">
        <v>100000</v>
      </c>
      <c r="C13" s="27" t="s">
        <v>55</v>
      </c>
    </row>
    <row r="14" spans="1:3" ht="14.25" customHeight="1" x14ac:dyDescent="0.2">
      <c r="A14" s="25" t="s">
        <v>57</v>
      </c>
      <c r="B14" s="26">
        <v>100000</v>
      </c>
      <c r="C14" s="27" t="s">
        <v>55</v>
      </c>
    </row>
    <row r="15" spans="1:3" ht="14.25" customHeight="1" x14ac:dyDescent="0.2">
      <c r="A15" s="25" t="s">
        <v>58</v>
      </c>
      <c r="B15" s="26">
        <v>300000</v>
      </c>
      <c r="C15" s="27" t="s">
        <v>59</v>
      </c>
    </row>
    <row r="16" spans="1:3" ht="14.25" customHeight="1" x14ac:dyDescent="0.2">
      <c r="A16" s="25" t="s">
        <v>60</v>
      </c>
      <c r="B16" s="26">
        <v>100000</v>
      </c>
      <c r="C16" s="27" t="s">
        <v>61</v>
      </c>
    </row>
    <row r="17" spans="1:3" ht="14.25" customHeight="1" x14ac:dyDescent="0.2">
      <c r="A17" s="25" t="s">
        <v>62</v>
      </c>
      <c r="B17" s="26">
        <v>200000</v>
      </c>
      <c r="C17" s="27" t="s">
        <v>61</v>
      </c>
    </row>
    <row r="18" spans="1:3" ht="14.25" customHeight="1" x14ac:dyDescent="0.2">
      <c r="A18" s="25" t="s">
        <v>63</v>
      </c>
      <c r="B18" s="26">
        <v>55000</v>
      </c>
      <c r="C18" s="27" t="s">
        <v>61</v>
      </c>
    </row>
    <row r="19" spans="1:3" ht="14.25" customHeight="1" x14ac:dyDescent="0.2">
      <c r="A19" s="25" t="s">
        <v>64</v>
      </c>
      <c r="B19" s="26">
        <v>110000</v>
      </c>
      <c r="C19" s="27" t="s">
        <v>61</v>
      </c>
    </row>
    <row r="20" spans="1:3" ht="14.25" customHeight="1" x14ac:dyDescent="0.2">
      <c r="A20" s="25" t="s">
        <v>65</v>
      </c>
      <c r="B20" s="26">
        <v>100000</v>
      </c>
      <c r="C20" s="27" t="s">
        <v>61</v>
      </c>
    </row>
    <row r="21" spans="1:3" ht="14.25" customHeight="1" x14ac:dyDescent="0.2">
      <c r="A21" s="25" t="s">
        <v>66</v>
      </c>
      <c r="B21" s="26">
        <v>100000</v>
      </c>
      <c r="C21" s="27" t="s">
        <v>61</v>
      </c>
    </row>
    <row r="22" spans="1:3" ht="14.25" customHeight="1" x14ac:dyDescent="0.2">
      <c r="A22" s="25" t="s">
        <v>67</v>
      </c>
      <c r="B22" s="26">
        <v>95000</v>
      </c>
      <c r="C22" s="27" t="s">
        <v>61</v>
      </c>
    </row>
    <row r="23" spans="1:3" ht="14.25" customHeight="1" x14ac:dyDescent="0.2">
      <c r="A23" s="25" t="s">
        <v>68</v>
      </c>
      <c r="B23" s="26">
        <v>85000</v>
      </c>
      <c r="C23" s="27" t="s">
        <v>61</v>
      </c>
    </row>
    <row r="24" spans="1:3" ht="14.25" customHeight="1" x14ac:dyDescent="0.2">
      <c r="A24" s="25" t="s">
        <v>69</v>
      </c>
      <c r="B24" s="26">
        <v>100000</v>
      </c>
      <c r="C24" s="27" t="s">
        <v>61</v>
      </c>
    </row>
    <row r="25" spans="1:3" ht="14.25" customHeight="1" x14ac:dyDescent="0.2">
      <c r="A25" s="25" t="s">
        <v>70</v>
      </c>
      <c r="B25" s="26">
        <v>43000</v>
      </c>
      <c r="C25" s="27" t="s">
        <v>71</v>
      </c>
    </row>
    <row r="26" spans="1:3" ht="14.25" customHeight="1" x14ac:dyDescent="0.2">
      <c r="A26" s="25" t="s">
        <v>72</v>
      </c>
      <c r="B26" s="26">
        <v>35000</v>
      </c>
      <c r="C26" s="27" t="s">
        <v>73</v>
      </c>
    </row>
    <row r="27" spans="1:3" ht="14.25" customHeight="1" x14ac:dyDescent="0.2">
      <c r="A27" s="25" t="s">
        <v>74</v>
      </c>
      <c r="B27" s="26">
        <v>200000</v>
      </c>
      <c r="C27" s="27" t="s">
        <v>75</v>
      </c>
    </row>
    <row r="28" spans="1:3" ht="14.25" customHeight="1" x14ac:dyDescent="0.2">
      <c r="A28" s="25" t="s">
        <v>76</v>
      </c>
      <c r="B28" s="26">
        <v>320000</v>
      </c>
      <c r="C28" s="27" t="s">
        <v>75</v>
      </c>
    </row>
    <row r="29" spans="1:3" ht="14.25" customHeight="1" x14ac:dyDescent="0.2">
      <c r="A29" s="25" t="s">
        <v>77</v>
      </c>
      <c r="B29" s="26">
        <v>10000</v>
      </c>
      <c r="C29" s="27" t="s">
        <v>75</v>
      </c>
    </row>
    <row r="30" spans="1:3" ht="14.25" customHeight="1" x14ac:dyDescent="0.2">
      <c r="A30" s="28"/>
      <c r="B30" s="29"/>
      <c r="C30" s="28"/>
    </row>
    <row r="31" spans="1:3" ht="14.25" customHeight="1" x14ac:dyDescent="0.25">
      <c r="B31" s="20">
        <f>SUM(B5:B30)</f>
        <v>2965454</v>
      </c>
    </row>
    <row r="32" spans="1:3" ht="14.25" customHeight="1" x14ac:dyDescent="0.2"/>
    <row r="33" spans="1:2" ht="14.25" customHeight="1" x14ac:dyDescent="0.2"/>
    <row r="34" spans="1:2" ht="14.25" customHeight="1" x14ac:dyDescent="0.25">
      <c r="A34" s="3" t="s">
        <v>40</v>
      </c>
      <c r="B34" s="20" t="s">
        <v>41</v>
      </c>
    </row>
    <row r="35" spans="1:2" ht="14.25" customHeight="1" x14ac:dyDescent="0.25">
      <c r="A35" s="21" t="str">
        <f>+C5</f>
        <v>Casa Civil</v>
      </c>
      <c r="B35" s="19">
        <f>SUM(B5:B6)</f>
        <v>380000</v>
      </c>
    </row>
    <row r="36" spans="1:2" ht="14.25" customHeight="1" x14ac:dyDescent="0.25">
      <c r="A36" s="21" t="str">
        <f>+C8</f>
        <v>Secretaria Municipal de Cultura</v>
      </c>
      <c r="B36" s="19">
        <f>SUM(B7:B9)</f>
        <v>220000</v>
      </c>
    </row>
    <row r="37" spans="1:2" ht="14.25" customHeight="1" x14ac:dyDescent="0.25">
      <c r="A37" s="21" t="str">
        <f>+C10</f>
        <v>Secretaria Municipal de Direito Humanos</v>
      </c>
      <c r="B37" s="19">
        <f>+B10</f>
        <v>27000</v>
      </c>
    </row>
    <row r="38" spans="1:2" ht="14.25" customHeight="1" x14ac:dyDescent="0.25">
      <c r="A38" s="21" t="str">
        <f>+C12</f>
        <v>Secretaria Municipal de Esporte e Lazer</v>
      </c>
      <c r="B38" s="19">
        <f>SUM(B12:B14)</f>
        <v>345454</v>
      </c>
    </row>
    <row r="39" spans="1:2" ht="14.25" customHeight="1" x14ac:dyDescent="0.25">
      <c r="A39" s="21" t="str">
        <f t="shared" ref="A39:A40" si="0">+C15</f>
        <v>Secretaria Municipal de Habitação</v>
      </c>
      <c r="B39" s="19">
        <f>+B15</f>
        <v>300000</v>
      </c>
    </row>
    <row r="40" spans="1:2" ht="14.25" customHeight="1" x14ac:dyDescent="0.25">
      <c r="A40" s="21" t="str">
        <f t="shared" si="0"/>
        <v>Secretaria Municipal de Saúde</v>
      </c>
      <c r="B40" s="19">
        <f>SUM(B16:B24)</f>
        <v>945000</v>
      </c>
    </row>
    <row r="41" spans="1:2" ht="14.25" customHeight="1" x14ac:dyDescent="0.25">
      <c r="A41" s="21" t="str">
        <f t="shared" ref="A41:A43" si="1">+C25</f>
        <v>Secretaria Municipal de Segurança Urbana</v>
      </c>
      <c r="B41" s="19">
        <f t="shared" ref="B41:B42" si="2">+B25</f>
        <v>43000</v>
      </c>
    </row>
    <row r="42" spans="1:2" ht="14.25" customHeight="1" x14ac:dyDescent="0.25">
      <c r="A42" s="21" t="str">
        <f t="shared" si="1"/>
        <v>Subprefeitura de Sapopemba</v>
      </c>
      <c r="B42" s="19">
        <f t="shared" si="2"/>
        <v>35000</v>
      </c>
    </row>
    <row r="43" spans="1:2" ht="14.25" customHeight="1" x14ac:dyDescent="0.25">
      <c r="A43" s="21" t="str">
        <f t="shared" si="1"/>
        <v>Subprefeitura do Ipiranga</v>
      </c>
      <c r="B43" s="19">
        <f>SUM(B27:B29)</f>
        <v>530000</v>
      </c>
    </row>
    <row r="44" spans="1:2" ht="14.25" customHeight="1" x14ac:dyDescent="0.25">
      <c r="A44" s="21" t="str">
        <f>+C11</f>
        <v>Secretaria Municipal de Educação</v>
      </c>
      <c r="B44" s="19">
        <f>+B11</f>
        <v>140000</v>
      </c>
    </row>
    <row r="45" spans="1:2" ht="14.25" customHeight="1" x14ac:dyDescent="0.25">
      <c r="A45" s="3" t="s">
        <v>42</v>
      </c>
      <c r="B45" s="20">
        <f>SUM(B35:B44)</f>
        <v>2965454</v>
      </c>
    </row>
    <row r="46" spans="1:2" ht="14.25" customHeight="1" x14ac:dyDescent="0.25">
      <c r="B46" s="19"/>
    </row>
    <row r="47" spans="1:2" ht="14.25" customHeight="1" x14ac:dyDescent="0.25">
      <c r="B47" s="19"/>
    </row>
    <row r="48" spans="1:2" ht="14.25" customHeight="1" x14ac:dyDescent="0.25">
      <c r="B48" s="19"/>
    </row>
    <row r="49" spans="2:2" ht="14.25" customHeight="1" x14ac:dyDescent="0.25">
      <c r="B49" s="19"/>
    </row>
    <row r="50" spans="2:2" ht="14.25" customHeight="1" x14ac:dyDescent="0.25">
      <c r="B50" s="19"/>
    </row>
    <row r="51" spans="2:2" ht="14.25" customHeight="1" x14ac:dyDescent="0.25">
      <c r="B51" s="19"/>
    </row>
    <row r="52" spans="2:2" ht="14.25" customHeight="1" x14ac:dyDescent="0.25">
      <c r="B52" s="19"/>
    </row>
    <row r="53" spans="2:2" ht="14.25" customHeight="1" x14ac:dyDescent="0.25">
      <c r="B53" s="19"/>
    </row>
    <row r="54" spans="2:2" ht="14.25" customHeight="1" x14ac:dyDescent="0.25">
      <c r="B54" s="19"/>
    </row>
    <row r="55" spans="2:2" ht="14.25" customHeight="1" x14ac:dyDescent="0.25">
      <c r="B55" s="19"/>
    </row>
    <row r="56" spans="2:2" ht="14.25" customHeight="1" x14ac:dyDescent="0.25">
      <c r="B56" s="19"/>
    </row>
    <row r="57" spans="2:2" ht="14.25" customHeight="1" x14ac:dyDescent="0.25">
      <c r="B57" s="19"/>
    </row>
    <row r="58" spans="2:2" ht="14.25" customHeight="1" x14ac:dyDescent="0.2"/>
    <row r="59" spans="2:2" ht="14.25" customHeight="1" x14ac:dyDescent="0.2"/>
    <row r="60" spans="2:2" ht="14.25" customHeight="1" x14ac:dyDescent="0.2"/>
    <row r="61" spans="2:2" ht="14.25" customHeight="1" x14ac:dyDescent="0.2"/>
    <row r="62" spans="2:2" ht="14.25" customHeight="1" x14ac:dyDescent="0.2"/>
    <row r="63" spans="2:2" ht="14.25" customHeight="1" x14ac:dyDescent="0.2"/>
    <row r="64" spans="2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2.625" defaultRowHeight="15" customHeight="1" x14ac:dyDescent="0.2"/>
  <cols>
    <col min="1" max="1" width="47.375" customWidth="1"/>
    <col min="2" max="2" width="16.125" customWidth="1"/>
    <col min="3" max="3" width="21" customWidth="1"/>
    <col min="4" max="26" width="7.625" customWidth="1"/>
  </cols>
  <sheetData>
    <row r="1" spans="1:3" ht="14.25" customHeight="1" x14ac:dyDescent="0.25">
      <c r="A1" s="39" t="s">
        <v>8</v>
      </c>
      <c r="B1" s="40"/>
      <c r="C1" s="40"/>
    </row>
    <row r="2" spans="1:3" ht="14.25" customHeight="1" x14ac:dyDescent="0.25">
      <c r="A2" s="39" t="s">
        <v>78</v>
      </c>
      <c r="B2" s="40"/>
      <c r="C2" s="40"/>
    </row>
    <row r="3" spans="1:3" ht="14.25" customHeight="1" x14ac:dyDescent="0.2"/>
    <row r="4" spans="1:3" ht="14.25" customHeight="1" x14ac:dyDescent="0.25">
      <c r="A4" s="4" t="s">
        <v>10</v>
      </c>
      <c r="B4" s="9" t="s">
        <v>11</v>
      </c>
      <c r="C4" s="4" t="s">
        <v>12</v>
      </c>
    </row>
    <row r="5" spans="1:3" ht="14.25" customHeight="1" x14ac:dyDescent="0.2">
      <c r="A5" s="22" t="s">
        <v>79</v>
      </c>
      <c r="B5" s="23">
        <v>100000</v>
      </c>
      <c r="C5" s="24" t="s">
        <v>80</v>
      </c>
    </row>
    <row r="6" spans="1:3" ht="14.25" customHeight="1" x14ac:dyDescent="0.2">
      <c r="A6" s="25" t="s">
        <v>81</v>
      </c>
      <c r="B6" s="26">
        <v>90000</v>
      </c>
      <c r="C6" s="27" t="s">
        <v>82</v>
      </c>
    </row>
    <row r="7" spans="1:3" ht="14.25" customHeight="1" x14ac:dyDescent="0.2">
      <c r="A7" s="25" t="s">
        <v>83</v>
      </c>
      <c r="B7" s="26">
        <v>150000</v>
      </c>
      <c r="C7" s="27" t="s">
        <v>84</v>
      </c>
    </row>
    <row r="8" spans="1:3" ht="14.25" customHeight="1" x14ac:dyDescent="0.2">
      <c r="A8" s="25" t="s">
        <v>85</v>
      </c>
      <c r="B8" s="26">
        <v>55000</v>
      </c>
      <c r="C8" s="27" t="s">
        <v>84</v>
      </c>
    </row>
    <row r="9" spans="1:3" ht="14.25" customHeight="1" x14ac:dyDescent="0.2">
      <c r="A9" s="25" t="s">
        <v>86</v>
      </c>
      <c r="B9" s="26">
        <v>125000</v>
      </c>
      <c r="C9" s="27" t="s">
        <v>84</v>
      </c>
    </row>
    <row r="10" spans="1:3" ht="14.25" customHeight="1" x14ac:dyDescent="0.2">
      <c r="A10" s="25" t="s">
        <v>87</v>
      </c>
      <c r="B10" s="26">
        <v>150000</v>
      </c>
      <c r="C10" s="27" t="s">
        <v>84</v>
      </c>
    </row>
    <row r="11" spans="1:3" ht="14.25" customHeight="1" x14ac:dyDescent="0.2">
      <c r="A11" s="25" t="s">
        <v>88</v>
      </c>
      <c r="B11" s="26">
        <v>20000</v>
      </c>
      <c r="C11" s="27" t="s">
        <v>84</v>
      </c>
    </row>
    <row r="12" spans="1:3" ht="14.25" customHeight="1" x14ac:dyDescent="0.2">
      <c r="A12" s="25" t="s">
        <v>89</v>
      </c>
      <c r="B12" s="26">
        <v>100000</v>
      </c>
      <c r="C12" s="27" t="s">
        <v>84</v>
      </c>
    </row>
    <row r="13" spans="1:3" ht="14.25" customHeight="1" x14ac:dyDescent="0.2">
      <c r="A13" s="25" t="s">
        <v>90</v>
      </c>
      <c r="B13" s="26">
        <v>100000</v>
      </c>
      <c r="C13" s="27" t="s">
        <v>84</v>
      </c>
    </row>
    <row r="14" spans="1:3" ht="14.25" customHeight="1" x14ac:dyDescent="0.2">
      <c r="A14" s="25" t="s">
        <v>91</v>
      </c>
      <c r="B14" s="26">
        <v>100000</v>
      </c>
      <c r="C14" s="27" t="s">
        <v>84</v>
      </c>
    </row>
    <row r="15" spans="1:3" ht="14.25" customHeight="1" x14ac:dyDescent="0.2">
      <c r="A15" s="25" t="s">
        <v>92</v>
      </c>
      <c r="B15" s="26">
        <v>100000</v>
      </c>
      <c r="C15" s="27" t="s">
        <v>84</v>
      </c>
    </row>
    <row r="16" spans="1:3" ht="14.25" customHeight="1" x14ac:dyDescent="0.2">
      <c r="A16" s="25" t="s">
        <v>93</v>
      </c>
      <c r="B16" s="26">
        <v>200000</v>
      </c>
      <c r="C16" s="27" t="s">
        <v>94</v>
      </c>
    </row>
    <row r="17" spans="1:3" ht="14.25" customHeight="1" x14ac:dyDescent="0.2">
      <c r="A17" s="25" t="s">
        <v>93</v>
      </c>
      <c r="B17" s="26">
        <v>250000</v>
      </c>
      <c r="C17" s="27" t="s">
        <v>94</v>
      </c>
    </row>
    <row r="18" spans="1:3" ht="14.25" customHeight="1" x14ac:dyDescent="0.2">
      <c r="A18" s="25" t="s">
        <v>93</v>
      </c>
      <c r="B18" s="26">
        <v>100000</v>
      </c>
      <c r="C18" s="27" t="s">
        <v>94</v>
      </c>
    </row>
    <row r="19" spans="1:3" ht="14.25" customHeight="1" x14ac:dyDescent="0.2">
      <c r="A19" s="25" t="s">
        <v>93</v>
      </c>
      <c r="B19" s="26">
        <v>100000</v>
      </c>
      <c r="C19" s="27" t="s">
        <v>94</v>
      </c>
    </row>
    <row r="20" spans="1:3" ht="14.25" customHeight="1" x14ac:dyDescent="0.2">
      <c r="A20" s="25" t="s">
        <v>95</v>
      </c>
      <c r="B20" s="26">
        <v>100000</v>
      </c>
      <c r="C20" s="27" t="s">
        <v>96</v>
      </c>
    </row>
    <row r="21" spans="1:3" ht="14.25" customHeight="1" x14ac:dyDescent="0.2">
      <c r="A21" s="25" t="s">
        <v>97</v>
      </c>
      <c r="B21" s="26">
        <v>30000</v>
      </c>
      <c r="C21" s="27" t="s">
        <v>96</v>
      </c>
    </row>
    <row r="22" spans="1:3" ht="14.25" customHeight="1" x14ac:dyDescent="0.2">
      <c r="A22" s="25" t="s">
        <v>98</v>
      </c>
      <c r="B22" s="26">
        <v>30000</v>
      </c>
      <c r="C22" s="27" t="s">
        <v>96</v>
      </c>
    </row>
    <row r="23" spans="1:3" ht="14.25" customHeight="1" x14ac:dyDescent="0.2">
      <c r="A23" s="25" t="s">
        <v>99</v>
      </c>
      <c r="B23" s="26">
        <v>150000</v>
      </c>
      <c r="C23" s="27" t="s">
        <v>96</v>
      </c>
    </row>
    <row r="24" spans="1:3" ht="14.25" customHeight="1" x14ac:dyDescent="0.2">
      <c r="A24" s="25" t="s">
        <v>100</v>
      </c>
      <c r="B24" s="26">
        <v>78000</v>
      </c>
      <c r="C24" s="27" t="s">
        <v>96</v>
      </c>
    </row>
    <row r="25" spans="1:3" ht="14.25" customHeight="1" x14ac:dyDescent="0.2">
      <c r="A25" s="25" t="s">
        <v>101</v>
      </c>
      <c r="B25" s="26">
        <v>290000</v>
      </c>
      <c r="C25" s="27" t="s">
        <v>96</v>
      </c>
    </row>
    <row r="26" spans="1:3" ht="14.25" customHeight="1" x14ac:dyDescent="0.2">
      <c r="A26" s="25" t="s">
        <v>102</v>
      </c>
      <c r="B26" s="26">
        <v>150000</v>
      </c>
      <c r="C26" s="27" t="s">
        <v>96</v>
      </c>
    </row>
    <row r="27" spans="1:3" ht="14.25" customHeight="1" x14ac:dyDescent="0.2">
      <c r="A27" s="25" t="s">
        <v>103</v>
      </c>
      <c r="B27" s="26">
        <v>30000</v>
      </c>
      <c r="C27" s="27" t="s">
        <v>104</v>
      </c>
    </row>
    <row r="28" spans="1:3" ht="14.25" customHeight="1" x14ac:dyDescent="0.25">
      <c r="A28" s="30"/>
      <c r="B28" s="31"/>
      <c r="C28" s="30"/>
    </row>
    <row r="29" spans="1:3" ht="14.25" customHeight="1" x14ac:dyDescent="0.25">
      <c r="B29" s="20">
        <f>SUM(B5:B28)</f>
        <v>2598000</v>
      </c>
    </row>
    <row r="30" spans="1:3" ht="14.25" customHeight="1" x14ac:dyDescent="0.25">
      <c r="B30" s="19"/>
    </row>
    <row r="31" spans="1:3" ht="14.25" customHeight="1" x14ac:dyDescent="0.25">
      <c r="A31" s="21" t="s">
        <v>105</v>
      </c>
      <c r="B31" s="19"/>
    </row>
    <row r="32" spans="1:3" ht="14.25" customHeight="1" x14ac:dyDescent="0.25">
      <c r="B32" s="19"/>
    </row>
    <row r="33" spans="1:2" ht="14.25" customHeight="1" x14ac:dyDescent="0.25">
      <c r="A33" s="3" t="s">
        <v>40</v>
      </c>
      <c r="B33" s="20" t="s">
        <v>41</v>
      </c>
    </row>
    <row r="34" spans="1:2" ht="14.25" customHeight="1" x14ac:dyDescent="0.25">
      <c r="A34" s="21" t="str">
        <f t="shared" ref="A34:A36" si="0">+C5</f>
        <v>SM Cultura</v>
      </c>
      <c r="B34" s="19">
        <f t="shared" ref="B34:B35" si="1">+B5</f>
        <v>100000</v>
      </c>
    </row>
    <row r="35" spans="1:2" ht="14.25" customHeight="1" x14ac:dyDescent="0.25">
      <c r="A35" s="21" t="str">
        <f t="shared" si="0"/>
        <v>SM Esportes e Lazer</v>
      </c>
      <c r="B35" s="19">
        <f t="shared" si="1"/>
        <v>90000</v>
      </c>
    </row>
    <row r="36" spans="1:2" ht="14.25" customHeight="1" x14ac:dyDescent="0.25">
      <c r="A36" s="21" t="str">
        <f t="shared" si="0"/>
        <v>SM Saúde</v>
      </c>
      <c r="B36" s="19">
        <f>SUM(B7:B15)</f>
        <v>900000</v>
      </c>
    </row>
    <row r="37" spans="1:2" ht="14.25" customHeight="1" x14ac:dyDescent="0.25">
      <c r="A37" s="21" t="str">
        <f>+C16</f>
        <v>SM Turismo</v>
      </c>
      <c r="B37" s="19">
        <f>SUM(B16:B19)</f>
        <v>650000</v>
      </c>
    </row>
    <row r="38" spans="1:2" ht="14.25" customHeight="1" x14ac:dyDescent="0.25">
      <c r="A38" s="21" t="str">
        <f>+C20</f>
        <v>Subprefeitura Ipiranga</v>
      </c>
      <c r="B38" s="19">
        <f>SUM(B20:B26)</f>
        <v>828000</v>
      </c>
    </row>
    <row r="39" spans="1:2" ht="14.25" customHeight="1" x14ac:dyDescent="0.25">
      <c r="A39" s="21" t="str">
        <f>+C27</f>
        <v>Subprefeitura Penha</v>
      </c>
      <c r="B39" s="19">
        <f>+B27</f>
        <v>30000</v>
      </c>
    </row>
    <row r="40" spans="1:2" ht="14.25" customHeight="1" x14ac:dyDescent="0.25">
      <c r="A40" s="3" t="s">
        <v>42</v>
      </c>
      <c r="B40" s="20">
        <f>SUM(B34:B39)</f>
        <v>2598000</v>
      </c>
    </row>
    <row r="41" spans="1:2" ht="14.25" customHeight="1" x14ac:dyDescent="0.25">
      <c r="B41" s="19"/>
    </row>
    <row r="42" spans="1:2" ht="14.25" customHeight="1" x14ac:dyDescent="0.25">
      <c r="B42" s="19"/>
    </row>
    <row r="43" spans="1:2" ht="14.25" customHeight="1" x14ac:dyDescent="0.25">
      <c r="B43" s="19"/>
    </row>
    <row r="44" spans="1:2" ht="14.25" customHeight="1" x14ac:dyDescent="0.2"/>
    <row r="45" spans="1:2" ht="14.25" customHeight="1" x14ac:dyDescent="0.2"/>
    <row r="46" spans="1:2" ht="14.25" customHeight="1" x14ac:dyDescent="0.2"/>
    <row r="47" spans="1:2" ht="14.25" customHeight="1" x14ac:dyDescent="0.2"/>
    <row r="48" spans="1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00"/>
  <sheetViews>
    <sheetView workbookViewId="0"/>
  </sheetViews>
  <sheetFormatPr defaultColWidth="12.625" defaultRowHeight="15" customHeight="1" x14ac:dyDescent="0.2"/>
  <cols>
    <col min="1" max="1" width="7.625" customWidth="1"/>
    <col min="2" max="4" width="11.625" customWidth="1"/>
    <col min="5" max="5" width="7.125" customWidth="1"/>
    <col min="6" max="6" width="6.75" customWidth="1"/>
    <col min="7" max="9" width="11.625" customWidth="1"/>
    <col min="10" max="26" width="7.625" customWidth="1"/>
  </cols>
  <sheetData>
    <row r="1" spans="2:9" ht="14.25" customHeight="1" x14ac:dyDescent="0.2"/>
    <row r="2" spans="2:9" ht="14.25" customHeight="1" x14ac:dyDescent="0.25">
      <c r="B2" s="2"/>
      <c r="D2" s="2" t="s">
        <v>106</v>
      </c>
    </row>
    <row r="3" spans="2:9" ht="14.25" customHeight="1" x14ac:dyDescent="0.25">
      <c r="B3" s="2"/>
    </row>
    <row r="4" spans="2:9" ht="14.25" customHeight="1" x14ac:dyDescent="0.25">
      <c r="B4" s="2"/>
    </row>
    <row r="5" spans="2:9" ht="14.25" customHeight="1" x14ac:dyDescent="0.25">
      <c r="B5" s="2"/>
    </row>
    <row r="6" spans="2:9" ht="14.25" customHeight="1" x14ac:dyDescent="0.25">
      <c r="B6" s="2"/>
    </row>
    <row r="7" spans="2:9" ht="14.25" customHeight="1" x14ac:dyDescent="0.25">
      <c r="B7" s="21" t="s">
        <v>107</v>
      </c>
      <c r="G7" s="21" t="s">
        <v>107</v>
      </c>
      <c r="I7" s="21" t="s">
        <v>108</v>
      </c>
    </row>
    <row r="8" spans="2:9" ht="14.25" customHeight="1" x14ac:dyDescent="0.3">
      <c r="B8" s="32" t="s">
        <v>109</v>
      </c>
      <c r="C8" s="33"/>
      <c r="D8" s="34"/>
      <c r="G8" s="32" t="s">
        <v>110</v>
      </c>
      <c r="H8" s="33"/>
      <c r="I8" s="34"/>
    </row>
    <row r="9" spans="2:9" ht="14.25" customHeight="1" x14ac:dyDescent="0.25">
      <c r="B9" s="35">
        <v>2017</v>
      </c>
      <c r="C9" s="35">
        <v>2018</v>
      </c>
      <c r="D9" s="35">
        <v>2019</v>
      </c>
      <c r="G9" s="35">
        <v>2017</v>
      </c>
      <c r="H9" s="35">
        <v>2018</v>
      </c>
      <c r="I9" s="35">
        <v>2019</v>
      </c>
    </row>
    <row r="10" spans="2:9" ht="14.25" customHeight="1" x14ac:dyDescent="0.25">
      <c r="B10" s="36"/>
      <c r="C10" s="36"/>
      <c r="D10" s="36"/>
      <c r="E10" s="19"/>
      <c r="F10" s="19"/>
      <c r="G10" s="36"/>
      <c r="H10" s="36"/>
      <c r="I10" s="36"/>
    </row>
    <row r="11" spans="2:9" ht="14.25" customHeight="1" x14ac:dyDescent="0.25">
      <c r="B11" s="19">
        <v>200</v>
      </c>
      <c r="C11" s="19">
        <v>100</v>
      </c>
      <c r="D11" s="19">
        <v>1000</v>
      </c>
      <c r="E11" s="19"/>
      <c r="F11" s="19"/>
      <c r="G11" s="37">
        <v>200</v>
      </c>
      <c r="H11" s="19">
        <v>100</v>
      </c>
      <c r="I11" s="19">
        <v>1000</v>
      </c>
    </row>
    <row r="12" spans="2:9" ht="14.25" customHeight="1" x14ac:dyDescent="0.25">
      <c r="B12" s="19">
        <v>50</v>
      </c>
      <c r="C12" s="19">
        <v>100</v>
      </c>
      <c r="D12" s="19">
        <v>1000</v>
      </c>
      <c r="E12" s="19"/>
      <c r="F12" s="19"/>
      <c r="G12" s="19">
        <v>50</v>
      </c>
      <c r="H12" s="19">
        <v>100</v>
      </c>
      <c r="I12" s="19">
        <v>1000</v>
      </c>
    </row>
    <row r="13" spans="2:9" ht="14.25" customHeight="1" x14ac:dyDescent="0.25">
      <c r="B13" s="19">
        <v>628</v>
      </c>
      <c r="C13" s="19">
        <v>100</v>
      </c>
      <c r="D13" s="19">
        <v>650</v>
      </c>
      <c r="E13" s="19"/>
      <c r="F13" s="19"/>
      <c r="G13" s="19">
        <v>628</v>
      </c>
      <c r="H13" s="19">
        <v>100</v>
      </c>
      <c r="I13" s="19">
        <v>4000</v>
      </c>
    </row>
    <row r="14" spans="2:9" ht="14.25" customHeight="1" x14ac:dyDescent="0.25">
      <c r="B14" s="19">
        <v>572</v>
      </c>
      <c r="C14" s="19">
        <v>200</v>
      </c>
      <c r="D14" s="19">
        <v>1000</v>
      </c>
      <c r="E14" s="19"/>
      <c r="F14" s="19"/>
      <c r="G14" s="19">
        <v>520</v>
      </c>
      <c r="H14" s="19">
        <v>200</v>
      </c>
      <c r="I14" s="19">
        <v>400</v>
      </c>
    </row>
    <row r="15" spans="2:9" ht="14.25" customHeight="1" x14ac:dyDescent="0.25">
      <c r="B15" s="19">
        <v>300</v>
      </c>
      <c r="C15" s="19">
        <v>55</v>
      </c>
      <c r="D15" s="19">
        <v>50</v>
      </c>
      <c r="G15" s="19">
        <v>300</v>
      </c>
      <c r="H15" s="19">
        <v>55</v>
      </c>
      <c r="I15" s="19">
        <v>200</v>
      </c>
    </row>
    <row r="16" spans="2:9" ht="14.25" customHeight="1" x14ac:dyDescent="0.25">
      <c r="B16" s="19">
        <v>580</v>
      </c>
      <c r="C16" s="19">
        <v>95</v>
      </c>
      <c r="D16" s="19">
        <v>80</v>
      </c>
      <c r="G16" s="19">
        <v>580</v>
      </c>
      <c r="H16" s="19">
        <v>95</v>
      </c>
      <c r="I16" s="20">
        <f>SUM(I11:I15)</f>
        <v>6600</v>
      </c>
    </row>
    <row r="17" spans="2:8" ht="14.25" customHeight="1" x14ac:dyDescent="0.25">
      <c r="B17" s="19">
        <v>100</v>
      </c>
      <c r="C17" s="19">
        <v>160</v>
      </c>
      <c r="D17" s="19">
        <v>150</v>
      </c>
      <c r="G17" s="19">
        <v>70</v>
      </c>
      <c r="H17" s="19">
        <v>160</v>
      </c>
    </row>
    <row r="18" spans="2:8" ht="14.25" customHeight="1" x14ac:dyDescent="0.25">
      <c r="B18" s="19">
        <v>500</v>
      </c>
      <c r="C18" s="19">
        <v>85</v>
      </c>
      <c r="D18" s="19">
        <v>100</v>
      </c>
      <c r="G18" s="19">
        <v>500</v>
      </c>
      <c r="H18" s="19">
        <v>85</v>
      </c>
    </row>
    <row r="19" spans="2:8" ht="14.25" customHeight="1" x14ac:dyDescent="0.25">
      <c r="B19" s="19">
        <v>70</v>
      </c>
      <c r="C19" s="19">
        <v>110</v>
      </c>
      <c r="D19" s="19">
        <v>30</v>
      </c>
      <c r="G19" s="19">
        <v>100</v>
      </c>
      <c r="H19" s="19">
        <v>110</v>
      </c>
    </row>
    <row r="20" spans="2:8" ht="14.25" customHeight="1" x14ac:dyDescent="0.25">
      <c r="B20" s="19">
        <v>3000</v>
      </c>
      <c r="C20" s="19">
        <v>110</v>
      </c>
      <c r="D20" s="19">
        <v>100</v>
      </c>
      <c r="G20" s="20">
        <f>SUM(G11:G19)</f>
        <v>2948</v>
      </c>
      <c r="H20" s="19">
        <v>110</v>
      </c>
    </row>
    <row r="21" spans="2:8" ht="14.25" customHeight="1" x14ac:dyDescent="0.25">
      <c r="B21" s="19">
        <v>89550</v>
      </c>
      <c r="C21" s="19">
        <v>35</v>
      </c>
      <c r="D21" s="19">
        <v>100</v>
      </c>
      <c r="H21" s="19">
        <v>35</v>
      </c>
    </row>
    <row r="22" spans="2:8" ht="14.25" customHeight="1" x14ac:dyDescent="0.25">
      <c r="B22" s="19">
        <v>4000</v>
      </c>
      <c r="C22" s="19">
        <v>600</v>
      </c>
      <c r="D22" s="19">
        <v>30</v>
      </c>
      <c r="H22" s="19">
        <v>600</v>
      </c>
    </row>
    <row r="23" spans="2:8" ht="14.25" customHeight="1" x14ac:dyDescent="0.25">
      <c r="B23" s="19">
        <v>100</v>
      </c>
      <c r="C23" s="19">
        <v>600</v>
      </c>
      <c r="D23" s="19">
        <v>100</v>
      </c>
      <c r="H23" s="19">
        <v>600</v>
      </c>
    </row>
    <row r="24" spans="2:8" ht="14.25" customHeight="1" x14ac:dyDescent="0.25">
      <c r="B24" s="19">
        <v>3000</v>
      </c>
      <c r="C24" s="19">
        <v>300</v>
      </c>
      <c r="D24" s="19">
        <v>100</v>
      </c>
      <c r="H24" s="19">
        <v>300</v>
      </c>
    </row>
    <row r="25" spans="2:8" ht="14.25" customHeight="1" x14ac:dyDescent="0.25">
      <c r="B25" s="19">
        <v>7603.4520000000002</v>
      </c>
      <c r="C25" s="19">
        <v>140</v>
      </c>
      <c r="D25" s="19">
        <v>100</v>
      </c>
      <c r="H25" s="19">
        <v>140</v>
      </c>
    </row>
    <row r="26" spans="2:8" ht="14.25" customHeight="1" x14ac:dyDescent="0.25">
      <c r="B26" s="20">
        <f>SUM(B11:B25)</f>
        <v>110253.452</v>
      </c>
      <c r="C26" s="19">
        <v>100</v>
      </c>
      <c r="D26" s="19">
        <v>100</v>
      </c>
      <c r="H26" s="19">
        <v>100</v>
      </c>
    </row>
    <row r="27" spans="2:8" ht="14.25" customHeight="1" x14ac:dyDescent="0.25">
      <c r="B27" s="38">
        <f>+B26*1000</f>
        <v>110253452</v>
      </c>
      <c r="C27" s="19">
        <v>110</v>
      </c>
      <c r="D27" s="19">
        <v>100</v>
      </c>
      <c r="H27" s="19">
        <v>100</v>
      </c>
    </row>
    <row r="28" spans="2:8" ht="14.25" customHeight="1" x14ac:dyDescent="0.25">
      <c r="C28" s="19">
        <v>0</v>
      </c>
      <c r="D28" s="19">
        <v>230</v>
      </c>
      <c r="H28" s="19">
        <v>319.49025999999998</v>
      </c>
    </row>
    <row r="29" spans="2:8" ht="14.25" customHeight="1" x14ac:dyDescent="0.25">
      <c r="C29" s="19">
        <v>0</v>
      </c>
      <c r="D29" s="19">
        <v>500</v>
      </c>
      <c r="H29" s="19">
        <v>347.52165000000002</v>
      </c>
    </row>
    <row r="30" spans="2:8" ht="14.25" customHeight="1" x14ac:dyDescent="0.25">
      <c r="C30" s="19">
        <v>319.49045999999998</v>
      </c>
      <c r="D30" s="19">
        <v>200</v>
      </c>
      <c r="H30" s="19">
        <v>257.10075000000001</v>
      </c>
    </row>
    <row r="31" spans="2:8" ht="14.25" customHeight="1" x14ac:dyDescent="0.25">
      <c r="C31" s="19">
        <v>347.52165000000002</v>
      </c>
      <c r="D31" s="19">
        <v>100</v>
      </c>
      <c r="H31" s="19">
        <v>109.38712</v>
      </c>
    </row>
    <row r="32" spans="2:8" ht="14.25" customHeight="1" x14ac:dyDescent="0.25">
      <c r="C32" s="19">
        <v>257.10075000000001</v>
      </c>
      <c r="D32" s="19">
        <v>100</v>
      </c>
      <c r="H32" s="19">
        <v>114.33242</v>
      </c>
    </row>
    <row r="33" spans="3:8" ht="14.25" customHeight="1" x14ac:dyDescent="0.25">
      <c r="C33" s="19">
        <v>109.38712</v>
      </c>
      <c r="D33" s="19">
        <v>40</v>
      </c>
      <c r="H33" s="19">
        <v>89.902630000000002</v>
      </c>
    </row>
    <row r="34" spans="3:8" ht="14.25" customHeight="1" x14ac:dyDescent="0.25">
      <c r="C34" s="19">
        <v>114.33242</v>
      </c>
      <c r="D34" s="19">
        <v>300</v>
      </c>
      <c r="H34" s="19">
        <v>228.13813999999999</v>
      </c>
    </row>
    <row r="35" spans="3:8" ht="14.25" customHeight="1" x14ac:dyDescent="0.25">
      <c r="C35" s="19">
        <v>89.902630000000002</v>
      </c>
      <c r="D35" s="19">
        <v>200</v>
      </c>
      <c r="H35" s="19">
        <v>534.12684000000002</v>
      </c>
    </row>
    <row r="36" spans="3:8" ht="14.25" customHeight="1" x14ac:dyDescent="0.25">
      <c r="C36" s="19">
        <v>228.13813999999999</v>
      </c>
      <c r="D36" s="19">
        <v>50</v>
      </c>
      <c r="H36" s="20">
        <f>SUM(H11:H35)</f>
        <v>4989.9998099999993</v>
      </c>
    </row>
    <row r="37" spans="3:8" ht="14.25" customHeight="1" x14ac:dyDescent="0.25">
      <c r="C37" s="19">
        <v>534.12684000000002</v>
      </c>
      <c r="D37" s="19">
        <v>100</v>
      </c>
    </row>
    <row r="38" spans="3:8" ht="14.25" customHeight="1" x14ac:dyDescent="0.25">
      <c r="C38" s="20">
        <f>SUM(C11:C37)</f>
        <v>5000.0000099999997</v>
      </c>
      <c r="D38" s="19">
        <v>80</v>
      </c>
    </row>
    <row r="39" spans="3:8" ht="14.25" customHeight="1" x14ac:dyDescent="0.25">
      <c r="D39" s="19">
        <v>150</v>
      </c>
    </row>
    <row r="40" spans="3:8" ht="14.25" customHeight="1" x14ac:dyDescent="0.25">
      <c r="D40" s="19">
        <v>100</v>
      </c>
    </row>
    <row r="41" spans="3:8" ht="14.25" customHeight="1" x14ac:dyDescent="0.25">
      <c r="D41" s="19">
        <v>150</v>
      </c>
    </row>
    <row r="42" spans="3:8" ht="14.25" customHeight="1" x14ac:dyDescent="0.25">
      <c r="D42" s="19">
        <v>150</v>
      </c>
    </row>
    <row r="43" spans="3:8" ht="14.25" customHeight="1" x14ac:dyDescent="0.25">
      <c r="D43" s="19">
        <v>50</v>
      </c>
    </row>
    <row r="44" spans="3:8" ht="14.25" customHeight="1" x14ac:dyDescent="0.25">
      <c r="D44" s="19">
        <v>30</v>
      </c>
    </row>
    <row r="45" spans="3:8" ht="14.25" customHeight="1" x14ac:dyDescent="0.25">
      <c r="D45" s="19">
        <v>240.2</v>
      </c>
    </row>
    <row r="46" spans="3:8" ht="14.25" customHeight="1" x14ac:dyDescent="0.25">
      <c r="D46" s="19">
        <v>80</v>
      </c>
    </row>
    <row r="47" spans="3:8" ht="14.25" customHeight="1" x14ac:dyDescent="0.25">
      <c r="D47" s="19">
        <v>50</v>
      </c>
    </row>
    <row r="48" spans="3:8" ht="14.25" customHeight="1" x14ac:dyDescent="0.25">
      <c r="D48" s="19">
        <v>150</v>
      </c>
    </row>
    <row r="49" spans="4:4" ht="14.25" customHeight="1" x14ac:dyDescent="0.25">
      <c r="D49" s="19">
        <v>4000</v>
      </c>
    </row>
    <row r="50" spans="4:4" ht="14.25" customHeight="1" x14ac:dyDescent="0.25">
      <c r="D50" s="19">
        <v>400</v>
      </c>
    </row>
    <row r="51" spans="4:4" ht="14.25" customHeight="1" x14ac:dyDescent="0.25">
      <c r="D51" s="19">
        <v>200</v>
      </c>
    </row>
    <row r="52" spans="4:4" ht="14.25" customHeight="1" x14ac:dyDescent="0.25">
      <c r="D52" s="19">
        <v>40</v>
      </c>
    </row>
    <row r="53" spans="4:4" ht="14.25" customHeight="1" x14ac:dyDescent="0.25">
      <c r="D53" s="19">
        <v>14</v>
      </c>
    </row>
    <row r="54" spans="4:4" ht="14.25" customHeight="1" x14ac:dyDescent="0.25">
      <c r="D54" s="19">
        <v>200</v>
      </c>
    </row>
    <row r="55" spans="4:4" ht="14.25" customHeight="1" x14ac:dyDescent="0.25">
      <c r="D55" s="19">
        <v>400</v>
      </c>
    </row>
    <row r="56" spans="4:4" ht="14.25" customHeight="1" x14ac:dyDescent="0.25">
      <c r="D56" s="19">
        <v>100</v>
      </c>
    </row>
    <row r="57" spans="4:4" ht="14.25" customHeight="1" x14ac:dyDescent="0.25">
      <c r="D57" s="19">
        <v>100</v>
      </c>
    </row>
    <row r="58" spans="4:4" ht="14.25" customHeight="1" x14ac:dyDescent="0.25">
      <c r="D58" s="20">
        <f>SUM(D11:D57)</f>
        <v>13294.2</v>
      </c>
    </row>
    <row r="59" spans="4:4" ht="14.25" customHeight="1" x14ac:dyDescent="0.2">
      <c r="D59" s="38">
        <f>+D58*1000</f>
        <v>13294200</v>
      </c>
    </row>
    <row r="60" spans="4:4" ht="14.25" customHeight="1" x14ac:dyDescent="0.2"/>
    <row r="61" spans="4:4" ht="14.25" customHeight="1" x14ac:dyDescent="0.2"/>
    <row r="62" spans="4:4" ht="14.25" customHeight="1" x14ac:dyDescent="0.2"/>
    <row r="63" spans="4:4" ht="14.25" customHeight="1" x14ac:dyDescent="0.2"/>
    <row r="64" spans="4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2017</vt:lpstr>
      <vt:lpstr>2018</vt:lpstr>
      <vt:lpstr>2019</vt:lpstr>
      <vt:lpstr>Propostas e Acolhidas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2020-07-24T19:18:28Z</dcterms:created>
  <dcterms:modified xsi:type="dcterms:W3CDTF">2020-07-24T19:18:29Z</dcterms:modified>
</cp:coreProperties>
</file>