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6A48B047-1268-47AB-9CD2-CC414F46E87A}" xr6:coauthVersionLast="45" xr6:coauthVersionMax="45" xr10:uidLastSave="{00000000-0000-0000-0000-000000000000}"/>
  <bookViews>
    <workbookView xWindow="-120" yWindow="-120" windowWidth="29040" windowHeight="15840" activeTab="3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4" l="1"/>
  <c r="B20" i="4"/>
  <c r="B7" i="4"/>
  <c r="B23" i="3"/>
  <c r="B17" i="3"/>
  <c r="B9" i="2"/>
  <c r="B13" i="2"/>
</calcChain>
</file>

<file path=xl/sharedStrings.xml><?xml version="1.0" encoding="utf-8"?>
<sst xmlns="http://schemas.openxmlformats.org/spreadsheetml/2006/main" count="103" uniqueCount="68">
  <si>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</si>
  <si>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</si>
  <si>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</si>
  <si>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</si>
  <si>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</si>
  <si>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</si>
  <si>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</si>
  <si>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Valor</t>
  </si>
  <si>
    <t>Resumo das emendas aprovadas por orgão executor</t>
  </si>
  <si>
    <t>Órgão Executor</t>
  </si>
  <si>
    <t>Resumo de emendas liberadas por órgão Executor</t>
  </si>
  <si>
    <t>Secretaria Especial de Relações Governamentais</t>
  </si>
  <si>
    <t>Objeto</t>
  </si>
  <si>
    <t>Órgão executor</t>
  </si>
  <si>
    <t>Resumo das emendas liberadas por órgão executor</t>
  </si>
  <si>
    <t>órgão executor</t>
  </si>
  <si>
    <t>Valor total</t>
  </si>
  <si>
    <t>Subprefeituras</t>
  </si>
  <si>
    <t>Secr. Esp. Relações Governamentais</t>
  </si>
  <si>
    <t>Emendas liberadas em 2017</t>
  </si>
  <si>
    <t>Subprefeitura de Guianases</t>
  </si>
  <si>
    <t>órgão Executor</t>
  </si>
  <si>
    <t>Emendas liberadas em 2018</t>
  </si>
  <si>
    <t>Secr. Mun. Cultura</t>
  </si>
  <si>
    <t>Total</t>
  </si>
  <si>
    <t>Emendas liberadas em 2019</t>
  </si>
  <si>
    <t xml:space="preserve">Vereador Arselino Tatto </t>
  </si>
  <si>
    <t>Vereador Arselino Tatto</t>
  </si>
  <si>
    <t xml:space="preserve">Vereador Arselino Tatto  </t>
  </si>
  <si>
    <t>Adequação de sede comunitária na Rua da Sereia, em frente ao número 19 - Jardim Novo Horizonte</t>
  </si>
  <si>
    <t>Prefeitura Regional Capela do Socorro</t>
  </si>
  <si>
    <t>Manutenção da cobertura, alambrado e iluminação da quadra localizada na Rua Nícolas Alfaro, 229- Jardim Iporanga.</t>
  </si>
  <si>
    <t>Construção de vestiários no campo do Corintinha- Jardim Manacá</t>
  </si>
  <si>
    <t>Construção de vestiários, sede social no campo da Rua da Sereia- Jardim Novo Horizonte</t>
  </si>
  <si>
    <t>SPTURIS - realização de Eventos</t>
  </si>
  <si>
    <t>Readequação de próprios públicos e construção de vestiários na sede do campo do Santa Rita Futebol Clube (CDM Alvorada) na Rua Padre José Viera de Matos, alt 390- Artur Alvim</t>
  </si>
  <si>
    <t>Subprefeitura da Penha</t>
  </si>
  <si>
    <t>Apoio com palco, som etc. para realização de eventos culturais na Capela Do Socorro e Parelheiros</t>
  </si>
  <si>
    <t>Casa Civil</t>
  </si>
  <si>
    <t>Implantação de grama sintética no campo ao lado da Casa de Cultura de Guaianases, situado na rua Castelo de Leça, s/n - Jardim Soares - Guaianases</t>
  </si>
  <si>
    <t>Colocação de Playground na Praça do Jardim Real</t>
  </si>
  <si>
    <t>Subprefeitura de Capela do Socorro</t>
  </si>
  <si>
    <t>Cobertura da quadra localizada na Rua Dr. Juvenal Hudson-Jardim Zilda</t>
  </si>
  <si>
    <t>Adaptação de quadra na Rua São Bento de Cotolengo- Jardim Universitário para quadra de Futsal</t>
  </si>
  <si>
    <t>Colocação de lâmpadas de led, pintura, troca da rede de nylon, reforma do alambrado e aplicação da lanchonete no campo MAC - Jd. Das Imbuias</t>
  </si>
  <si>
    <t>Reforma da Associação Marion - Jardim Maria Rita</t>
  </si>
  <si>
    <t>Cobertura, pintura, reforma do piso e troca do alambrado na quadra da Minhoca - Rua Lorenzo Salimbeni - São José</t>
  </si>
  <si>
    <t>Construção de vestiários na quadra da ZR - Pq. São Miguel</t>
  </si>
  <si>
    <t>Colocação de playground de madeira, paisagismo, construção de 2 banheiros, mesas, bancos e troca do alambrado na quadra da Rua 
José Luiz Monteiro, 520 - Jardim das Imbuias.</t>
  </si>
  <si>
    <t>TROCA DO GRAMADO SINTÉTICO NO CAMPO DO JARDIM REAL - CAPELA DO SOCORRO.</t>
  </si>
  <si>
    <t>Subprefeitura Capela do Socorro</t>
  </si>
  <si>
    <t>PAVIMENTAÇÃO DA RUA GABRIEL BARCO - PQ. RECREIO - REGIONAL DE PARELHEIROS.</t>
  </si>
  <si>
    <t>Subprefeitura Parelheiros</t>
  </si>
  <si>
    <t>APOIO À IV FEIRA NACIONAL DA REFORMA AGRÁRIA 2019</t>
  </si>
  <si>
    <t>SM Cultura</t>
  </si>
  <si>
    <t>REALIZAÇÃO DE EVENTOS CULTURAIS EM BAIRROS DA CAPELA DO SOCORRO E PARELHEIROS.</t>
  </si>
  <si>
    <t>SM Turismo</t>
  </si>
  <si>
    <t>APOIO PARA O EVENTO DO MST</t>
  </si>
  <si>
    <t>PAVIMENTAÇÃO DA RUA DIONÍSIA GARCIA - JARDIM DAS FONTES</t>
  </si>
  <si>
    <t>URBANIZAÇÃO COM COLOCAÇÃO DE MESAS, BANCOS, PLAY-GROUND E_x000D_
ACADEMIA DE GINÁSTICA AO AR LIVRE, NA PRAÇA DA RUA LUIGI CARUSO - JARDIM_x000D_
SÃO NORBERTO.</t>
  </si>
  <si>
    <t>PINTURA E REFORMA DA QUADRA DO MAC, LOCALIZADA NA RUA SANTO_x000D_
ANTONIO DO CÂNTARO - JARDIM DAS IMBUIAS.</t>
  </si>
  <si>
    <t>RECURSOS PARA O MAC - MOCIDADE ATIVA CRISTÃ, LOCALIZADO NA RUA SANTO ANTONIO DO CÂNTARO - JARDIM DAS IMBUIAS, PARA A REALIZAÇÃO DE OFICINAS ESPORTIVAS COMO GINÁSTICA FUNCIONAL, FUTEBOL, CAPOEIRA, BASQUETE,_x000D_
ATIVIDADES COM BICICLETAS, ETC., PELO PERÍODO DE 4 OU 6 MESES, EM ASSOCIAÇÕES, QUADRAS, PRAÇAS E CAMPOS DE BAIRROS DA CAPELA DO SOCORRO E PARELHEIROS.</t>
  </si>
  <si>
    <t>SM Esportes e Lazer</t>
  </si>
  <si>
    <t>COBERTURA DA QUADRA LOCALIZADA NA RUA DOMINGOS RINALDELLÍ JARDIM CASTRO ALVES</t>
  </si>
  <si>
    <t>CELEBRAÇÃO E REALIZAÇÃO DE CONVÊNIO DO PROJETO: "BEM FESTIVAL 2019", NOS DIAS 17.18, 19 E 20 DE OUTUBRO DE 2019 PELO INSTITUTO ASSISTENCIAL REDE DO BEM DESENVOLVE BRASIL - INAREB</t>
  </si>
  <si>
    <t>CONSTRUÇÃO DE QUADRA ESPORTIVA NA TRAVESSA LEON - JD. BEATRIZ</t>
  </si>
  <si>
    <t>Secr. Mun. Turismo</t>
  </si>
  <si>
    <t>Secr. Mun. Esportes e Lazer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</si>
</sst>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/>
    <xf numFmtId="164" fontId="4" fillId="0" borderId="1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" fontId="0" fillId="0" borderId="1" xfId="0" applyNumberFormat="1" applyBorder="1"/>
    <xf numFmtId="4" fontId="5" fillId="2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10" fontId="0" fillId="0" borderId="0" xfId="0" applyNumberFormat="1"/>
    <xf numFmtId="9" fontId="0" fillId="0" borderId="0" xfId="0" applyNumberFormat="1"/>
    <xf numFmtId="164" fontId="0" fillId="0" borderId="1" xfId="0" applyNumberFormat="1" applyBorder="1" applyAlignment="1">
      <alignment horizontal="center"/>
    </xf>
    <xf numFmtId="4" fontId="1" fillId="0" borderId="1" xfId="0" applyNumberFormat="1" applyFont="1" applyBorder="1"/>
    <xf numFmtId="1" fontId="0" fillId="0" borderId="1" xfId="0" applyNumberFormat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4" xfId="0" applyFont="1" applyBorder="1" applyAlignment="1">
      <alignment horizontal="center"/>
    </xf>
    <xf numFmtId="164" fontId="1" fillId="0" borderId="0" xfId="0" applyNumberFormat="1" applyFo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'2017'!$A$17:$A$19</c:f>
              <c:strCache>
                <c:ptCount val="3"/>
                <c:pt idx="0">
                  <c:v>Subprefeituras</c:v>
                </c:pt>
                <c:pt idx="1">
                  <c:v>Secr. Esp. Relações Governamentais</c:v>
                </c:pt>
                <c:pt idx="2">
                  <c:v>Total</c:v>
                </c:pt>
              </c:strCache>
            </c:strRef>
          </c:cat>
          <c:val>
            <c:numRef>
              <c:f>'2017'!$B$17:$B$19</c:f>
              <c:numCache>
                <c:formatCode>#,##0.00</c:formatCode>
                <c:ptCount val="3"/>
                <c:pt idx="0">
                  <c:v>790000</c:v>
                </c:pt>
                <c:pt idx="1">
                  <c:v>100000</c:v>
                </c:pt>
                <c:pt idx="2">
                  <c:v>890000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7-4614-8FF0-6DC15B20C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0996847"/>
        <c:axId val="736525583"/>
      </c:barChart>
      <c:catAx>
        <c:axId val="64099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36525583"/>
        <c:crosses val="autoZero"/>
        <c:auto val="1"/>
        <c:lblAlgn val="ctr"/>
        <c:lblOffset val="100"/>
        <c:noMultiLvlLbl val="0"/>
      </c:catAx>
      <c:valAx>
        <c:axId val="736525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0996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'2018'!$A$21:$A$23</c:f>
              <c:strCache>
                <c:ptCount val="3"/>
                <c:pt idx="0">
                  <c:v>Casa Civil</c:v>
                </c:pt>
                <c:pt idx="1">
                  <c:v>Subprefeituras</c:v>
                </c:pt>
                <c:pt idx="2">
                  <c:v>Total</c:v>
                </c:pt>
              </c:strCache>
            </c:strRef>
          </c:cat>
          <c:val>
            <c:numRef>
              <c:f>'2018'!$B$21:$B$23</c:f>
              <c:numCache>
                <c:formatCode>#,##0.00</c:formatCode>
                <c:ptCount val="3"/>
                <c:pt idx="0" formatCode="&quot;R$&quot;\ #,##0.00">
                  <c:v>50000</c:v>
                </c:pt>
                <c:pt idx="1">
                  <c:v>1871818</c:v>
                </c:pt>
                <c:pt idx="2">
                  <c:v>1921818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F-45F4-8D43-1EB9B58C1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9232239"/>
        <c:axId val="672736655"/>
      </c:barChart>
      <c:catAx>
        <c:axId val="399232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2736655"/>
        <c:crosses val="autoZero"/>
        <c:auto val="1"/>
        <c:lblAlgn val="ctr"/>
        <c:lblOffset val="100"/>
        <c:noMultiLvlLbl val="0"/>
      </c:catAx>
      <c:valAx>
        <c:axId val="67273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923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'2019'!$A$23:$A$27</c:f>
              <c:strCache>
                <c:ptCount val="5"/>
                <c:pt idx="0">
                  <c:v>Secr. Mun. Cultura</c:v>
                </c:pt>
                <c:pt idx="1">
                  <c:v>Secr. Mun. Esportes e Lazer</c:v>
                </c:pt>
                <c:pt idx="2">
                  <c:v>Secr. Mun. Turismo</c:v>
                </c:pt>
                <c:pt idx="3">
                  <c:v>Subprefeituras</c:v>
                </c:pt>
                <c:pt idx="4">
                  <c:v>Total</c:v>
                </c:pt>
              </c:strCache>
            </c:strRef>
          </c:cat>
          <c:val>
            <c:numRef>
              <c:f>'2019'!$B$23:$B$27</c:f>
              <c:numCache>
                <c:formatCode>#,##0.00</c:formatCode>
                <c:ptCount val="5"/>
                <c:pt idx="0">
                  <c:v>1030000</c:v>
                </c:pt>
                <c:pt idx="1">
                  <c:v>80000</c:v>
                </c:pt>
                <c:pt idx="2">
                  <c:v>200000</c:v>
                </c:pt>
                <c:pt idx="3">
                  <c:v>1645831</c:v>
                </c:pt>
                <c:pt idx="4">
                  <c:v>2955831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7-4FA1-A703-CC790DDDD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2609631"/>
        <c:axId val="645371391"/>
      </c:barChart>
      <c:catAx>
        <c:axId val="4826096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5371391"/>
        <c:crosses val="autoZero"/>
        <c:auto val="1"/>
        <c:lblAlgn val="ctr"/>
        <c:lblOffset val="100"/>
        <c:noMultiLvlLbl val="0"/>
      </c:catAx>
      <c:valAx>
        <c:axId val="645371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2609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14</xdr:row>
      <xdr:rowOff>147637</xdr:rowOff>
    </xdr:from>
    <xdr:to>
      <xdr:col>7</xdr:col>
      <xdr:colOff>504825</xdr:colOff>
      <xdr:row>28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854BB3-53C2-4FEF-93E9-7501A3C679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17</xdr:row>
      <xdr:rowOff>80962</xdr:rowOff>
    </xdr:from>
    <xdr:to>
      <xdr:col>6</xdr:col>
      <xdr:colOff>533400</xdr:colOff>
      <xdr:row>30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0AF6D7-DD89-42DD-99F8-474B296F2A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20</xdr:row>
      <xdr:rowOff>147637</xdr:rowOff>
    </xdr:from>
    <xdr:to>
      <xdr:col>8</xdr:col>
      <xdr:colOff>180975</xdr:colOff>
      <xdr:row>35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4C1D4E-6482-45A7-955E-044D20C308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H9"/>
  <sheetViews>
    <sheetView workbookViewId="0">
      <selection activeCell="H8" sqref="H8"/>
    </sheetView>
  </sheetViews>
  <sheetFormatPr defaultRowHeight="15" x14ac:dyDescent="0.25"/>
  <cols>
    <col min="2" max="2" width="9.140625" style="21"/>
    <col min="3" max="3" width="20" customWidth="1"/>
    <col min="5" max="5" width="17.7109375" customWidth="1"/>
    <col min="7" max="7" width="18.5703125" style="30" customWidth="1"/>
  </cols>
  <sheetData>
    <row r="1" spans="1:8" x14ac:dyDescent="0.25">
      <c r="A1" s="42" t="s">
        <v>28</v>
      </c>
      <c r="B1" s="42"/>
      <c r="C1" s="42"/>
      <c r="D1" s="42"/>
      <c r="E1" s="42"/>
      <c r="F1" s="42"/>
      <c r="G1" s="42"/>
    </row>
    <row r="2" spans="1:8" x14ac:dyDescent="0.25">
      <c r="A2" s="42" t="s">
        <v>0</v>
      </c>
      <c r="B2" s="42"/>
      <c r="C2" s="42"/>
      <c r="D2" s="42"/>
      <c r="E2" s="42"/>
      <c r="F2" s="42"/>
      <c r="G2" s="42"/>
    </row>
    <row r="4" spans="1:8" x14ac:dyDescent="0.25">
      <c r="B4" s="40" t="s">
        <v>1</v>
      </c>
      <c r="C4" s="41"/>
      <c r="D4" s="40" t="s">
        <v>4</v>
      </c>
      <c r="E4" s="41"/>
      <c r="F4" s="40" t="s">
        <v>5</v>
      </c>
      <c r="G4" s="41"/>
    </row>
    <row r="5" spans="1:8" x14ac:dyDescent="0.25">
      <c r="A5" s="11" t="s">
        <v>6</v>
      </c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</row>
    <row r="6" spans="1:8" x14ac:dyDescent="0.25">
      <c r="A6" s="5">
        <v>2017</v>
      </c>
      <c r="B6" s="18">
        <v>363</v>
      </c>
      <c r="C6" s="33"/>
      <c r="D6" s="35">
        <v>23</v>
      </c>
      <c r="E6" s="33">
        <v>16000000</v>
      </c>
      <c r="F6" s="18">
        <v>5</v>
      </c>
      <c r="G6" s="28">
        <v>890000</v>
      </c>
    </row>
    <row r="7" spans="1:8" x14ac:dyDescent="0.25">
      <c r="A7" s="5">
        <v>2018</v>
      </c>
      <c r="B7" s="18">
        <v>398</v>
      </c>
      <c r="C7" s="33"/>
      <c r="D7" s="35">
        <v>10</v>
      </c>
      <c r="E7" s="33">
        <v>3000000</v>
      </c>
      <c r="F7" s="18">
        <v>11</v>
      </c>
      <c r="G7" s="29">
        <v>1921818</v>
      </c>
      <c r="H7" s="31"/>
    </row>
    <row r="8" spans="1:8" x14ac:dyDescent="0.25">
      <c r="A8" s="5">
        <v>2019</v>
      </c>
      <c r="B8" s="18">
        <v>118</v>
      </c>
      <c r="C8" s="33"/>
      <c r="D8" s="18">
        <v>25</v>
      </c>
      <c r="E8" s="33">
        <v>4000000</v>
      </c>
      <c r="F8" s="18">
        <v>12</v>
      </c>
      <c r="G8" s="28">
        <v>2955831</v>
      </c>
      <c r="H8" s="32"/>
    </row>
    <row r="9" spans="1:8" x14ac:dyDescent="0.25">
      <c r="A9" s="19">
        <v>2020</v>
      </c>
      <c r="B9" s="18"/>
      <c r="C9" s="16"/>
      <c r="D9" s="17"/>
      <c r="E9" s="16"/>
      <c r="F9" s="18"/>
      <c r="G9" s="28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H19"/>
  <sheetViews>
    <sheetView workbookViewId="0">
      <selection activeCell="B27" sqref="B27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  <col min="7" max="7" width="13.42578125" customWidth="1"/>
    <col min="8" max="8" width="61.7109375" style="20" customWidth="1"/>
    <col min="9" max="9" width="11.7109375" customWidth="1"/>
  </cols>
  <sheetData>
    <row r="1" spans="1:8" x14ac:dyDescent="0.25">
      <c r="A1" s="42" t="s">
        <v>26</v>
      </c>
      <c r="B1" s="42"/>
      <c r="C1" s="42"/>
    </row>
    <row r="2" spans="1:8" x14ac:dyDescent="0.25">
      <c r="A2" s="42" t="s">
        <v>19</v>
      </c>
      <c r="B2" s="42"/>
      <c r="C2" s="42"/>
    </row>
    <row r="3" spans="1:8" x14ac:dyDescent="0.25">
      <c r="A3" s="10"/>
      <c r="B3" s="10"/>
      <c r="C3" s="10"/>
    </row>
    <row r="4" spans="1:8" x14ac:dyDescent="0.25">
      <c r="A4" s="11" t="s">
        <v>12</v>
      </c>
      <c r="B4" s="11" t="s">
        <v>7</v>
      </c>
      <c r="C4" s="11" t="s">
        <v>13</v>
      </c>
      <c r="H4"/>
    </row>
    <row r="5" spans="1:8" ht="45" x14ac:dyDescent="0.25">
      <c r="A5" s="8" t="s">
        <v>29</v>
      </c>
      <c r="B5" s="27">
        <v>180000</v>
      </c>
      <c r="C5" s="8" t="s">
        <v>30</v>
      </c>
      <c r="H5"/>
    </row>
    <row r="6" spans="1:8" ht="45" x14ac:dyDescent="0.25">
      <c r="A6" s="8" t="s">
        <v>31</v>
      </c>
      <c r="B6" s="9">
        <v>220000</v>
      </c>
      <c r="C6" s="8" t="s">
        <v>30</v>
      </c>
      <c r="H6"/>
    </row>
    <row r="7" spans="1:8" ht="30" x14ac:dyDescent="0.25">
      <c r="A7" s="8" t="s">
        <v>32</v>
      </c>
      <c r="B7" s="9">
        <v>150000</v>
      </c>
      <c r="C7" s="8" t="s">
        <v>30</v>
      </c>
      <c r="H7"/>
    </row>
    <row r="8" spans="1:8" ht="45" x14ac:dyDescent="0.25">
      <c r="A8" s="8" t="s">
        <v>33</v>
      </c>
      <c r="B8" s="9">
        <v>240000</v>
      </c>
      <c r="C8" s="8" t="s">
        <v>30</v>
      </c>
      <c r="H8"/>
    </row>
    <row r="9" spans="1:8" x14ac:dyDescent="0.25">
      <c r="A9" s="8"/>
      <c r="B9" s="12">
        <f>SUM(B5:B8)</f>
        <v>790000</v>
      </c>
      <c r="C9" s="8"/>
      <c r="H9"/>
    </row>
    <row r="10" spans="1:8" ht="30" x14ac:dyDescent="0.25">
      <c r="A10" s="8" t="s">
        <v>34</v>
      </c>
      <c r="B10" s="27">
        <v>100000</v>
      </c>
      <c r="C10" s="8" t="s">
        <v>11</v>
      </c>
      <c r="H10"/>
    </row>
    <row r="11" spans="1:8" x14ac:dyDescent="0.25">
      <c r="A11" s="8"/>
      <c r="B11" s="36">
        <v>100000</v>
      </c>
      <c r="C11" s="8"/>
      <c r="H11"/>
    </row>
    <row r="12" spans="1:8" x14ac:dyDescent="0.25">
      <c r="A12" s="8"/>
      <c r="B12" s="9"/>
      <c r="C12" s="8"/>
      <c r="H12"/>
    </row>
    <row r="13" spans="1:8" x14ac:dyDescent="0.25">
      <c r="B13" s="7">
        <f>SUM(B11:B12)</f>
        <v>100000</v>
      </c>
    </row>
    <row r="15" spans="1:8" ht="30" customHeight="1" x14ac:dyDescent="0.25">
      <c r="A15" s="43" t="s">
        <v>14</v>
      </c>
      <c r="B15" s="43"/>
    </row>
    <row r="16" spans="1:8" x14ac:dyDescent="0.25">
      <c r="A16" s="5" t="s">
        <v>15</v>
      </c>
      <c r="B16" s="5" t="s">
        <v>16</v>
      </c>
    </row>
    <row r="17" spans="1:2" x14ac:dyDescent="0.25">
      <c r="A17" s="1" t="s">
        <v>17</v>
      </c>
      <c r="B17" s="26">
        <v>790000</v>
      </c>
    </row>
    <row r="18" spans="1:2" x14ac:dyDescent="0.25">
      <c r="A18" s="1" t="s">
        <v>18</v>
      </c>
      <c r="B18" s="26">
        <v>100000</v>
      </c>
    </row>
    <row r="19" spans="1:2" x14ac:dyDescent="0.25">
      <c r="A19" s="37" t="s">
        <v>24</v>
      </c>
      <c r="B19" s="7">
        <v>890000</v>
      </c>
    </row>
  </sheetData>
  <sortState xmlns:xlrd2="http://schemas.microsoft.com/office/spreadsheetml/2017/richdata2" ref="A5:C12">
    <sortCondition ref="C5:C12"/>
  </sortState>
  <mergeCells count="3">
    <mergeCell ref="A1:C1"/>
    <mergeCell ref="A2:C2"/>
    <mergeCell ref="A15:B1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23"/>
  <sheetViews>
    <sheetView topLeftCell="A8" workbookViewId="0">
      <selection activeCell="B25" sqref="B25"/>
    </sheetView>
  </sheetViews>
  <sheetFormatPr defaultRowHeight="15" x14ac:dyDescent="0.25"/>
  <cols>
    <col min="1" max="1" width="43.5703125" customWidth="1"/>
    <col min="2" max="2" width="20.85546875" customWidth="1"/>
    <col min="3" max="3" width="27.140625" customWidth="1"/>
    <col min="4" max="4" width="19.7109375" customWidth="1"/>
  </cols>
  <sheetData>
    <row r="1" spans="1:3" x14ac:dyDescent="0.25">
      <c r="A1" s="42" t="s">
        <v>27</v>
      </c>
      <c r="B1" s="42"/>
      <c r="C1" s="42"/>
    </row>
    <row r="2" spans="1:3" x14ac:dyDescent="0.25">
      <c r="A2" s="42" t="s">
        <v>22</v>
      </c>
      <c r="B2" s="42"/>
      <c r="C2" s="42"/>
    </row>
    <row r="4" spans="1:3" x14ac:dyDescent="0.25">
      <c r="A4" s="5" t="s">
        <v>12</v>
      </c>
      <c r="B4" s="5" t="s">
        <v>7</v>
      </c>
      <c r="C4" s="5" t="s">
        <v>21</v>
      </c>
    </row>
    <row r="5" spans="1:3" ht="45" x14ac:dyDescent="0.25">
      <c r="A5" s="13" t="s">
        <v>37</v>
      </c>
      <c r="B5" s="14">
        <v>50000</v>
      </c>
      <c r="C5" s="13" t="s">
        <v>38</v>
      </c>
    </row>
    <row r="6" spans="1:3" x14ac:dyDescent="0.25">
      <c r="A6" s="13"/>
      <c r="B6" s="15">
        <v>50000</v>
      </c>
      <c r="C6" s="13"/>
    </row>
    <row r="7" spans="1:3" ht="75" x14ac:dyDescent="0.25">
      <c r="A7" s="13" t="s">
        <v>35</v>
      </c>
      <c r="B7" s="14">
        <v>150000</v>
      </c>
      <c r="C7" s="13" t="s">
        <v>36</v>
      </c>
    </row>
    <row r="8" spans="1:3" ht="30" x14ac:dyDescent="0.25">
      <c r="A8" s="13" t="s">
        <v>40</v>
      </c>
      <c r="B8" s="14">
        <v>50000</v>
      </c>
      <c r="C8" s="13" t="s">
        <v>41</v>
      </c>
    </row>
    <row r="9" spans="1:3" ht="30" x14ac:dyDescent="0.25">
      <c r="A9" s="13" t="s">
        <v>42</v>
      </c>
      <c r="B9" s="14">
        <v>200000</v>
      </c>
      <c r="C9" s="13" t="s">
        <v>41</v>
      </c>
    </row>
    <row r="10" spans="1:3" ht="45" x14ac:dyDescent="0.25">
      <c r="A10" s="13" t="s">
        <v>43</v>
      </c>
      <c r="B10" s="14">
        <v>200000</v>
      </c>
      <c r="C10" s="13" t="s">
        <v>41</v>
      </c>
    </row>
    <row r="11" spans="1:3" ht="60" x14ac:dyDescent="0.25">
      <c r="A11" s="13" t="s">
        <v>44</v>
      </c>
      <c r="B11" s="14">
        <v>231818</v>
      </c>
      <c r="C11" s="13" t="s">
        <v>41</v>
      </c>
    </row>
    <row r="12" spans="1:3" ht="30" x14ac:dyDescent="0.25">
      <c r="A12" s="13" t="s">
        <v>45</v>
      </c>
      <c r="B12" s="14">
        <v>70000</v>
      </c>
      <c r="C12" s="13" t="s">
        <v>41</v>
      </c>
    </row>
    <row r="13" spans="1:3" ht="45" x14ac:dyDescent="0.25">
      <c r="A13" s="13" t="s">
        <v>46</v>
      </c>
      <c r="B13" s="14">
        <v>250000</v>
      </c>
      <c r="C13" s="13" t="s">
        <v>41</v>
      </c>
    </row>
    <row r="14" spans="1:3" ht="30" x14ac:dyDescent="0.25">
      <c r="A14" s="13" t="s">
        <v>47</v>
      </c>
      <c r="B14" s="14">
        <v>200000</v>
      </c>
      <c r="C14" s="13" t="s">
        <v>41</v>
      </c>
    </row>
    <row r="15" spans="1:3" ht="60" x14ac:dyDescent="0.25">
      <c r="A15" s="13" t="s">
        <v>48</v>
      </c>
      <c r="B15" s="14">
        <v>220000</v>
      </c>
      <c r="C15" s="13" t="s">
        <v>41</v>
      </c>
    </row>
    <row r="16" spans="1:3" ht="60" x14ac:dyDescent="0.25">
      <c r="A16" s="13" t="s">
        <v>39</v>
      </c>
      <c r="B16" s="14">
        <v>300000</v>
      </c>
      <c r="C16" s="13" t="s">
        <v>20</v>
      </c>
    </row>
    <row r="17" spans="1:3" x14ac:dyDescent="0.25">
      <c r="A17" s="23"/>
      <c r="B17" s="24">
        <f>SUM(B7:B16)</f>
        <v>1871818</v>
      </c>
      <c r="C17" s="23"/>
    </row>
    <row r="18" spans="1:3" x14ac:dyDescent="0.25">
      <c r="B18" s="22"/>
    </row>
    <row r="19" spans="1:3" ht="30" customHeight="1" x14ac:dyDescent="0.25">
      <c r="A19" s="44" t="s">
        <v>8</v>
      </c>
      <c r="B19" s="44"/>
      <c r="C19" s="25"/>
    </row>
    <row r="20" spans="1:3" x14ac:dyDescent="0.25">
      <c r="A20" s="5" t="s">
        <v>9</v>
      </c>
      <c r="B20" s="5" t="s">
        <v>7</v>
      </c>
    </row>
    <row r="21" spans="1:3" x14ac:dyDescent="0.25">
      <c r="A21" s="1" t="s">
        <v>38</v>
      </c>
      <c r="B21" s="16">
        <v>50000</v>
      </c>
    </row>
    <row r="22" spans="1:3" x14ac:dyDescent="0.25">
      <c r="A22" s="1" t="s">
        <v>17</v>
      </c>
      <c r="B22" s="26">
        <v>1871818</v>
      </c>
    </row>
    <row r="23" spans="1:3" x14ac:dyDescent="0.25">
      <c r="A23" s="1" t="s">
        <v>24</v>
      </c>
      <c r="B23" s="26">
        <f>SUM(B21:B22)</f>
        <v>1921818</v>
      </c>
    </row>
  </sheetData>
  <sortState xmlns:xlrd2="http://schemas.microsoft.com/office/spreadsheetml/2017/richdata2" ref="A5:C16">
    <sortCondition ref="C5:C16"/>
  </sortState>
  <mergeCells count="3">
    <mergeCell ref="A1:C1"/>
    <mergeCell ref="A2:C2"/>
    <mergeCell ref="A19:B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29"/>
  <sheetViews>
    <sheetView tabSelected="1" topLeftCell="A9" zoomScaleNormal="250" workbookViewId="0">
      <selection activeCell="A33" sqref="A33"/>
    </sheetView>
  </sheetViews>
  <sheetFormatPr defaultRowHeight="15" x14ac:dyDescent="0.25"/>
  <cols>
    <col min="1" max="1" width="64.140625" customWidth="1"/>
    <col min="2" max="2" width="18.42578125" customWidth="1"/>
    <col min="3" max="3" width="24" customWidth="1"/>
  </cols>
  <sheetData>
    <row r="1" spans="1:3" x14ac:dyDescent="0.25">
      <c r="A1" s="42"/>
      <c r="B1" s="42"/>
      <c r="C1" s="42"/>
    </row>
    <row r="2" spans="1:3" x14ac:dyDescent="0.25">
      <c r="A2" s="42" t="s">
        <v>26</v>
      </c>
      <c r="B2" s="42"/>
      <c r="C2" s="42"/>
    </row>
    <row r="3" spans="1:3" x14ac:dyDescent="0.25">
      <c r="A3" s="45" t="s">
        <v>25</v>
      </c>
      <c r="B3" s="45"/>
      <c r="C3" s="45"/>
    </row>
    <row r="4" spans="1:3" x14ac:dyDescent="0.25">
      <c r="A4" s="38" t="s">
        <v>12</v>
      </c>
      <c r="B4" s="38" t="s">
        <v>7</v>
      </c>
      <c r="C4" s="38" t="s">
        <v>21</v>
      </c>
    </row>
    <row r="5" spans="1:3" x14ac:dyDescent="0.25">
      <c r="A5" s="3" t="s">
        <v>53</v>
      </c>
      <c r="B5" s="4">
        <v>30000</v>
      </c>
      <c r="C5" s="3" t="s">
        <v>54</v>
      </c>
    </row>
    <row r="6" spans="1:3" ht="45" x14ac:dyDescent="0.25">
      <c r="A6" s="3" t="s">
        <v>64</v>
      </c>
      <c r="B6" s="4">
        <v>1000000</v>
      </c>
      <c r="C6" s="3" t="s">
        <v>54</v>
      </c>
    </row>
    <row r="7" spans="1:3" x14ac:dyDescent="0.25">
      <c r="A7" s="3"/>
      <c r="B7" s="6">
        <f>SUM(B5:B6)</f>
        <v>1030000</v>
      </c>
      <c r="C7" s="3"/>
    </row>
    <row r="8" spans="1:3" ht="105" x14ac:dyDescent="0.25">
      <c r="A8" s="3" t="s">
        <v>61</v>
      </c>
      <c r="B8" s="4">
        <v>80000</v>
      </c>
      <c r="C8" s="3" t="s">
        <v>62</v>
      </c>
    </row>
    <row r="9" spans="1:3" x14ac:dyDescent="0.25">
      <c r="A9" s="3"/>
      <c r="B9" s="6">
        <v>80000</v>
      </c>
      <c r="C9" s="3"/>
    </row>
    <row r="10" spans="1:3" ht="30" x14ac:dyDescent="0.25">
      <c r="A10" s="3" t="s">
        <v>55</v>
      </c>
      <c r="B10" s="4">
        <v>150000</v>
      </c>
      <c r="C10" s="3" t="s">
        <v>56</v>
      </c>
    </row>
    <row r="11" spans="1:3" x14ac:dyDescent="0.25">
      <c r="A11" s="3" t="s">
        <v>57</v>
      </c>
      <c r="B11" s="4">
        <v>50000</v>
      </c>
      <c r="C11" s="3" t="s">
        <v>56</v>
      </c>
    </row>
    <row r="12" spans="1:3" x14ac:dyDescent="0.25">
      <c r="A12" s="3"/>
      <c r="B12" s="6">
        <v>200000</v>
      </c>
      <c r="C12" s="3"/>
    </row>
    <row r="13" spans="1:3" ht="30" x14ac:dyDescent="0.25">
      <c r="A13" s="3" t="s">
        <v>49</v>
      </c>
      <c r="B13" s="6">
        <v>600000</v>
      </c>
      <c r="C13" s="3" t="s">
        <v>50</v>
      </c>
    </row>
    <row r="14" spans="1:3" ht="45" x14ac:dyDescent="0.25">
      <c r="A14" s="3" t="s">
        <v>60</v>
      </c>
      <c r="B14" s="6">
        <v>180000</v>
      </c>
      <c r="C14" s="3" t="s">
        <v>50</v>
      </c>
    </row>
    <row r="15" spans="1:3" ht="30" x14ac:dyDescent="0.25">
      <c r="A15" s="3" t="s">
        <v>63</v>
      </c>
      <c r="B15" s="6">
        <v>270000</v>
      </c>
      <c r="C15" s="3" t="s">
        <v>50</v>
      </c>
    </row>
    <row r="16" spans="1:3" ht="30" x14ac:dyDescent="0.25">
      <c r="A16" s="3" t="s">
        <v>65</v>
      </c>
      <c r="B16" s="6">
        <v>280000</v>
      </c>
      <c r="C16" s="3" t="s">
        <v>50</v>
      </c>
    </row>
    <row r="17" spans="1:3" ht="30" x14ac:dyDescent="0.25">
      <c r="A17" s="3" t="s">
        <v>51</v>
      </c>
      <c r="B17" s="6">
        <v>145831</v>
      </c>
      <c r="C17" s="3" t="s">
        <v>52</v>
      </c>
    </row>
    <row r="18" spans="1:3" ht="30" x14ac:dyDescent="0.25">
      <c r="A18" s="3" t="s">
        <v>58</v>
      </c>
      <c r="B18" s="6">
        <v>100000</v>
      </c>
      <c r="C18" s="3" t="s">
        <v>52</v>
      </c>
    </row>
    <row r="19" spans="1:3" ht="75" x14ac:dyDescent="0.25">
      <c r="A19" s="3" t="s">
        <v>59</v>
      </c>
      <c r="B19" s="6">
        <v>70000</v>
      </c>
      <c r="C19" s="3" t="s">
        <v>52</v>
      </c>
    </row>
    <row r="20" spans="1:3" x14ac:dyDescent="0.25">
      <c r="B20" s="39">
        <f>SUM(B13:B19)</f>
        <v>1645831</v>
      </c>
    </row>
    <row r="21" spans="1:3" x14ac:dyDescent="0.25">
      <c r="A21" s="42" t="s">
        <v>10</v>
      </c>
      <c r="B21" s="42"/>
    </row>
    <row r="22" spans="1:3" x14ac:dyDescent="0.25">
      <c r="A22" s="5" t="s">
        <v>9</v>
      </c>
      <c r="B22" s="11" t="s">
        <v>7</v>
      </c>
    </row>
    <row r="23" spans="1:3" x14ac:dyDescent="0.25">
      <c r="A23" s="1" t="s">
        <v>23</v>
      </c>
      <c r="B23" s="26">
        <v>1030000</v>
      </c>
    </row>
    <row r="24" spans="1:3" x14ac:dyDescent="0.25">
      <c r="A24" s="1" t="s">
        <v>67</v>
      </c>
      <c r="B24" s="26">
        <v>80000</v>
      </c>
    </row>
    <row r="25" spans="1:3" x14ac:dyDescent="0.25">
      <c r="A25" s="1" t="s">
        <v>66</v>
      </c>
      <c r="B25" s="26">
        <v>200000</v>
      </c>
    </row>
    <row r="26" spans="1:3" x14ac:dyDescent="0.25">
      <c r="A26" s="1" t="s">
        <v>17</v>
      </c>
      <c r="B26" s="26">
        <v>1645831</v>
      </c>
    </row>
    <row r="27" spans="1:3" x14ac:dyDescent="0.25">
      <c r="A27" s="1" t="s">
        <v>24</v>
      </c>
      <c r="B27" s="34">
        <f>SUM(B23:B26)</f>
        <v>2955831</v>
      </c>
    </row>
    <row r="28" spans="1:3" x14ac:dyDescent="0.25">
      <c r="A28" s="1"/>
      <c r="B28" s="26"/>
    </row>
    <row r="29" spans="1:3" x14ac:dyDescent="0.25">
      <c r="A29" s="1"/>
      <c r="B29" s="26"/>
    </row>
  </sheetData>
  <sortState xmlns:xlrd2="http://schemas.microsoft.com/office/spreadsheetml/2017/richdata2" ref="A5:C19">
    <sortCondition ref="C5:C19"/>
  </sortState>
  <mergeCells count="4">
    <mergeCell ref="A1:C1"/>
    <mergeCell ref="A2:C2"/>
    <mergeCell ref="A21:B21"/>
    <mergeCell ref="A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2020-09-17T13:17:46Z</dcterms:modified>
</cp:coreProperties>
</file>