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 por vereador\"/>
    </mc:Choice>
  </mc:AlternateContent>
  <xr:revisionPtr revIDLastSave="0" documentId="13_ncr:1_{0E60E4C8-BC21-48DC-B7A2-6290AA4B60A5}" xr6:coauthVersionLast="45" xr6:coauthVersionMax="45" xr10:uidLastSave="{00000000-0000-0000-0000-000000000000}"/>
  <bookViews>
    <workbookView xWindow="-120" yWindow="-120" windowWidth="29040" windowHeight="15840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4" l="1"/>
  <c r="B26" i="4"/>
  <c r="B17" i="4"/>
  <c r="B12" i="4"/>
  <c r="B41" i="3"/>
  <c r="B33" i="3"/>
  <c r="B17" i="3"/>
  <c r="B10" i="3"/>
  <c r="B7" i="3"/>
  <c r="B53" i="2"/>
  <c r="B43" i="2"/>
  <c r="B8" i="2"/>
</calcChain>
</file>

<file path=xl/sharedStrings.xml><?xml version="1.0" encoding="utf-8"?>
<sst xmlns="http://schemas.openxmlformats.org/spreadsheetml/2006/main" count="212" uniqueCount="126">
  <si>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</si>
  <si>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</si>
  <si>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</si>
  <si>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</si>
  <si>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</si>
  <si>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</si>
  <si>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</si>
  <si>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SM Cultura</t>
  </si>
  <si>
    <t>OBJETO</t>
  </si>
  <si>
    <t>VALOR</t>
  </si>
  <si>
    <t>ORGÃO EXECUTOR</t>
  </si>
  <si>
    <t>Valor</t>
  </si>
  <si>
    <t>Emendas ao Orçamento 2017 Liberadas</t>
  </si>
  <si>
    <t>Secretaria Municipal de Cultura</t>
  </si>
  <si>
    <t>Emendas ao Orçamento 2019 Liberadas</t>
  </si>
  <si>
    <t>Emendas ao Orçamento 2018 Liberadas</t>
  </si>
  <si>
    <t>Casa Civil</t>
  </si>
  <si>
    <t>Órgão Executor</t>
  </si>
  <si>
    <t>Subprefeituras</t>
  </si>
  <si>
    <t>Secretaria Especial de Relações Governamentais</t>
  </si>
  <si>
    <t>SM Turismo</t>
  </si>
  <si>
    <t>Subprefeitura Cidade Ademar</t>
  </si>
  <si>
    <t>Subprefeitura Freguesia/ Brasilândia</t>
  </si>
  <si>
    <t>Secr. Mun. Esportes e Lazer</t>
  </si>
  <si>
    <t>SM Esportes e Lazer</t>
  </si>
  <si>
    <t>Subprefeitura Butantã</t>
  </si>
  <si>
    <t>Emendas liberadas por Órgão Executor</t>
  </si>
  <si>
    <t>Secr. Mun. Cultura</t>
  </si>
  <si>
    <t>Secr. Mun. Turismo</t>
  </si>
  <si>
    <t>Secretaria Municipal de Esporte e Lazer</t>
  </si>
  <si>
    <t xml:space="preserve">Vereador Antonio Donato </t>
  </si>
  <si>
    <t xml:space="preserve">Vereador Antonio Donato  </t>
  </si>
  <si>
    <t>xxx</t>
  </si>
  <si>
    <t>xxxxxxx</t>
  </si>
  <si>
    <t>Construção de vestiário no CDC Santo Elias</t>
  </si>
  <si>
    <t>Prefeitura Regional Pirituba/Jaraguá</t>
  </si>
  <si>
    <t>Liberação de recursos para colocação de cobertura na quadra de uma creche em Santo Amaro</t>
  </si>
  <si>
    <t>Prefeitura Regional Santo Amaro</t>
  </si>
  <si>
    <t>Solicitação de recurso para a Secretaria Municipal de Cultura para apoio às rádios Comunitárias</t>
  </si>
  <si>
    <t>Liberação de recursos para colocação de iluminação no CDC Parque Fernanda</t>
  </si>
  <si>
    <t>Prefeitura Regional Campo Limpo</t>
  </si>
  <si>
    <t>Realização do Evento "Samba da Portelinha"</t>
  </si>
  <si>
    <t>Realização do Evento "Samba Amigos do Gismar"</t>
  </si>
  <si>
    <t>Realização do Evento Beneficente no Jaraguá</t>
  </si>
  <si>
    <t>Evento: Paixão de Cristo - Santuário São José Operário</t>
  </si>
  <si>
    <t>Evento: Paixão de Cristo - Paróquinha Santa Maria Goretti</t>
  </si>
  <si>
    <t>Evento: Samba Amigos do Gismar - ABRIL</t>
  </si>
  <si>
    <t>Evento: Samba da Portelinha - ABRIL</t>
  </si>
  <si>
    <t>Evento: Celebração de Sábado de Aleluia - Paróquia São Sebastião</t>
  </si>
  <si>
    <t>Evento: Paixão de Cristo - Paróquia Nossa Senhora do Carmo</t>
  </si>
  <si>
    <t>Evento: Paixão de Cristo - Paróquia São Francisco de Assis</t>
  </si>
  <si>
    <t>Evento: 16º Aniversário Sport Clube Favela</t>
  </si>
  <si>
    <t>Comemoração do 1º de maio - UDMC-SP</t>
  </si>
  <si>
    <t>Realização do Evento: Samba da Portelinha (MAIO)</t>
  </si>
  <si>
    <t>E87 - Contratação de Serviços e Equipamentos para Realização de Eventos (Palco, Iluminação, etc)</t>
  </si>
  <si>
    <t>Liberação de recurso para realização do evento Samba Amigos do Gismar</t>
  </si>
  <si>
    <t>Liberação de recurso para realização do evento Festa Junina Comunidade São João Batista</t>
  </si>
  <si>
    <t>Liberação de recurso para realização do evento Festa Junina- São Francisco de Assis</t>
  </si>
  <si>
    <t xml:space="preserve">Liberação de recurso para realização do evento Festa Junina- Jardim Macedonia </t>
  </si>
  <si>
    <t>Liberação de recurso para realização do evento Festa Junina Jardim Leme</t>
  </si>
  <si>
    <t>Liberação de recurso para realização do evento Copa Tubaina- Cohab Taipas</t>
  </si>
  <si>
    <t>Liberação de recurso para realização do evento Samba da Portelinha</t>
  </si>
  <si>
    <t>Liberação de recurso para realização do evento Festa Junina- Jd Mitsutani</t>
  </si>
  <si>
    <t>Liberação de recurso para realização do evento Festa Julina- Pq São Pedro Fourier</t>
  </si>
  <si>
    <t>Liberação de Recurso para Realização do Evento Festa Julina- Parque São Pedro Fourier</t>
  </si>
  <si>
    <t>Liberação de Recurso para Realização do Evento Festa Julina- CEI Jose Avelino</t>
  </si>
  <si>
    <t xml:space="preserve">Liberação de Recurso paar Realização do Evento Samba Amigos do Gismar </t>
  </si>
  <si>
    <t>Liberação de Recurso para Realização de Eventos</t>
  </si>
  <si>
    <t>Liberação de recurso para realização do evento Cirio de Nazare- Jd Arpoador</t>
  </si>
  <si>
    <t>Solicitação de transferência de recurso para a Secretaria Especial de Relações Governamentais</t>
  </si>
  <si>
    <t>Transferência de recurso para a Secretaria Especial de Relações Governamentais</t>
  </si>
  <si>
    <t>órgão Executor</t>
  </si>
  <si>
    <t>Secr. Especial Relações Governamentais</t>
  </si>
  <si>
    <t>Total de emendas</t>
  </si>
  <si>
    <t>Intervenção, urbanização e melhoria de bairros- Plano de Obras das Prefeituras Regionais- Cobertura da quadra localizada na praça General Pôrto Carreiro, no Jaguaré</t>
  </si>
  <si>
    <t>Subprefeitura Lapa</t>
  </si>
  <si>
    <t>Subprefeitura de Pirituba</t>
  </si>
  <si>
    <t>Intervenção, urbanização e melhoria de bairros- Plano de Obras das Prefeituras Regionais Reforma do vestiário do Campo do Astro localizado na Rua Manoel Bordalo Pinheiro, alt n° 428 - Pq Santo Antônio CEP: 05850-270</t>
  </si>
  <si>
    <t>Subprefeitura de M Boi Mirim</t>
  </si>
  <si>
    <t>Intervenção, Urbanização e Melhoria de Bairros - Plano de Obras das Prefeituras Regionais- instalação de equipamentos de recreação infantil e execução de obras para cobertura da área destinada a atividades socioculturais no CDC Primeiro de Maio, localizado na Rua Tajal, s/n - Campo Limpo</t>
  </si>
  <si>
    <t>Contratação de serviços e equipamentos para realização de eventos</t>
  </si>
  <si>
    <t>Apoio à realização da FELIZS - Feira Literária da Zona Sul, em parceria com o Sarau do Binho e com a Secretaria Municipal de Cultura.</t>
  </si>
  <si>
    <t>Contratação de serviços e equipamentos para a realização de eventos</t>
  </si>
  <si>
    <t>Reformas e melhorias na área de esportes e  lazer localizada no final da Rua Arraial de Catas Altas com a Rua Cinturão Verde- Vila Santa Inês, São Paulo-SP- CEP 03812000</t>
  </si>
  <si>
    <t>Subprefeitura de São Miguel Paulista</t>
  </si>
  <si>
    <t>Contrução da sede da Associação dos moradores do conjunto Habitacional das Estrelas- Taipas</t>
  </si>
  <si>
    <t>Instalação de equipamentos de ginástica para terceira idade- ATI na Travessa Lázaro Merono, próximo ao n° 123, conj.Hab. Brg.Eduardo Gomes- PR/PJ</t>
  </si>
  <si>
    <t>Contrução de escadaria na Estrada Nossa Senhora da Fonte, alt. Do n°680, no jardim Marpu, Diistrito de Guaianases</t>
  </si>
  <si>
    <t>Subprefeitura de Guianases</t>
  </si>
  <si>
    <t>Intervenção, urbanização e melhorias de bairros- Plano de obras das Prefeituras Regionais. Implantação de quadra no CDC Cleuza Bueno localizado na Rua Jaracatiá, 20 Jardim Umarizal-SP</t>
  </si>
  <si>
    <t>Reformas e melhorias no campo do VARP- Veteranos Amigos do Rio Pequeno- localizado na Rua Professor Antônio Figueiras de Lima, 373- Rio Pequeno, São Paulo-SP</t>
  </si>
  <si>
    <t>Reformas e melhorias no CDC UNIÃO ULEROMÃ LOCALIZADO NA RUA Guerreiro, 31 Jd. Rosana- Campo Limpo</t>
  </si>
  <si>
    <t>Intervenção, Urbanização e Melhoria de Bairros - Plano de Obras das Prefeituras Regionais - Elaboração de projeto de drenagem e pavimentação na Viela localizada na Travessa Domingos Arevalo, Jardim Damaceno, Distrito da Brasilândia.</t>
  </si>
  <si>
    <t>Subprefeitura de Freguesia</t>
  </si>
  <si>
    <t>Intervenção, Urbanização e Melhoria de Bairros - Plano de Obras das Prefeituras Regionais Implantação de playground no CDC Jardim Mangalot - Antigo Santo Elias - Rua Gal. Lauro Cavalcanti de Farias, nº 171 - Jardim Mangalot.</t>
  </si>
  <si>
    <t>Intervenção, Urbanização e Melhoria de Bairros - Plano de Obras das Prefeituras Regionais Instalação de equipamentos de ginástica para terceira idade - ATI na Praça Fonte das Moreninhas localizada na Rua Antonio da Silva Leite com a Rua César Pereira das Neves, no Parque Taipas.</t>
  </si>
  <si>
    <t>Intervenção, urbanização e melhoris de bairros- plano de obras das prefeituras Regionais- Reforma e melhorias no Centro de Convivência localizado na Rua Paulo Arentino, altura do n ° 900 com a Rua Agaton de Atenas no City Jaraguà</t>
  </si>
  <si>
    <t>Melhorias e instalação de equipamentos de ginástica - ATI no Clube Esportivo Náutico Guarapiranga localizado na Av. dos Funcionários Públicos, 2501 -- Jd. Horizonte Azul.</t>
  </si>
  <si>
    <t>Implantação de equipamentos de ginástica - ATI na Praça localizada na Rua Maria da Cruz Cunha, Jardim Shangrilá</t>
  </si>
  <si>
    <t>Instalação de ATI e melhorias na Praça localizada na Rua Alcino Fidelis, altura do nº 398 - Vila Nossa Senhora do Retiro.</t>
  </si>
  <si>
    <t>Intervenção, Urbanização e Melhoria de Bairros - Plano de Obras das Prefeituras Regionais - Instalação de  ATI e melhorias na Praça localizada na Rua Sapucaia do Sul, altura do nº 318 - Vila Renato.</t>
  </si>
  <si>
    <t>Instalação de ATI e melhorias na Praça localizada na Rua Cedrô Japonês, altura do nº 34 - Parque Taipas</t>
  </si>
  <si>
    <t>Instalação de ATI e melhorias na Praça localizada na Rua Jeronimo Monteiro, altura do nº 398, Vila Nossa Senhora do Retiro</t>
  </si>
  <si>
    <t>Apoio à realização da 1ª Festa de Aniversário da comunidade do Jardim Rosana em comemoração aos 60 (sessenta) anos de existência do bairro.</t>
  </si>
  <si>
    <t>Secr. Mun Esporte e Lazer</t>
  </si>
  <si>
    <t xml:space="preserve">Total de emendas </t>
  </si>
  <si>
    <t>REFORMA E MELHORIAS NA QUADRA DE ESPORTES DA EMEF DOM PAULO ROLIM LOUREIRO LOCALIZADA NA RUA JOÃO NICARIO ELEUTERIO, Nº 374 - CIDADE NOVA SÃO MIGUEL</t>
  </si>
  <si>
    <t>SM Educação</t>
  </si>
  <si>
    <t>REFORMA E MELHORIAS NA PASSARELA QUE LIGA A RUA MARIO LA PIETRA COM RUA LEONEL FERREIRA NO JARDIM PONTE RASA</t>
  </si>
  <si>
    <t>Subprefeitura Ermelino Matarazzo</t>
  </si>
  <si>
    <t>REFORMA E MELHORIAS NO EM ÁREA MUNICIPAL LOCALIZADA NA RUA BARRA DA FORQUILHA, Nº 684 - TAIPAS - CDC XURUPITA</t>
  </si>
  <si>
    <t>CONTRATAÇÃO DE SERVIÇOS E EQUIPAMENTOS PARA REALIZAÇÃO DE EVENTOS</t>
  </si>
  <si>
    <t>IMPLANTAÇÃO DE ILUMINAÇÃO, REFORMA E MELHORIAS NO CDC PARQUE TAIPAS - LOCALIZADO NA RUA FRAGADA DA_x000D_
CONSTITUIÇÃO, N9 31</t>
  </si>
  <si>
    <t>CONTRATAÇÃO DE SERVIÇOS E EQUIPAMENTOS PARA REALIZAÇÃO DE EVENTOS_x000D_
"REALIZAÇÃO DE EVENTOS DO DIA DO TRABALHADOR"</t>
  </si>
  <si>
    <t>IMPLANTAÇÃO DE ATI, PLAYGROUND E MELHORIAS NO PARQUE MUNICIPAL SHANGRILÁ, LOCALIZADO NA RUA IRMÃ MARIA LOURENÇA, Nº 250 - CP 04852-012 - JARDIM SHANGRILÁ</t>
  </si>
  <si>
    <t>SM Verde e Meio Ambiente</t>
  </si>
  <si>
    <t>EMENDA Nº 3609 - (RS 80.000,00) REFORMA E MELHORIAS NA ESCADARIA LOCALIZADA ENTRE A RUA PEIXOTO DE MELHO FILHO E A RUA ANÍBAL MASCARENHAS, ALTURA DO NÚMERO 584 - JARDIM SÃO JORGE._x000D_
EMENDA Nº 3609 - (RS 90.000,00) REFORMA E MELHORIAS NA VIA DE PEDESTRE AFONSO BUONOMO LOCALIZADA NA RUA FERRUCI SANDOLI, ALTURA DO Nº 150 - AMERICANÓPOLIS.</t>
  </si>
  <si>
    <t>REFORMA E MELHORIAS EM ÁREA MUNICIPAL LOCALIZADA NA RUA BERNARDO DE MORAIS, ALTURA DO Nº 100 - JD. DRACENA</t>
  </si>
  <si>
    <t>IMPLANTAÇAO DE GRADE/CORRIMÃO NA ESCADARIA LOCALIZADO ENTRE A RUA FREI CLAUDE ALBERVILLE (ENTRE OS NÚMEROS 86 A 112) E A RUA PADRE JORGE BENCI, JARDIM JOÃO XXIII</t>
  </si>
  <si>
    <t>E3614 - INTERVENÇÃO, URBANIZAÇÃO E MELHORIAS DE BAIRRO - PLANO DE OBRAS DAS SUBPREFEITURAS (R$ 100.000,00)_x000D_
E3602 - REFORMA E MELHORIAS NO CDC JARDIM DAS VERTENTES - R. JOÃO CORRÊA DA SILVA, 100 - VILA SÔNIA {R$181.818,00)_x000D_
INTERVENÇÃO: PAVIMENTAÇÃO DA TRAVESSA LOCALIZADA NA RUA DOMINGOS AREVALO NO JARDIM DAMASCENO</t>
  </si>
  <si>
    <t>EMENDA Nº 3605 - REFORMA E MELHORIAS NA ÁREA MUNICIPAL LOCALIZADA NA PRAÇA JOÃO PAIS MALÍO - PARQUE REGINA (R$100.000,00)_x000D_
EMENDA Nº 3606 - INTERVENÇÃO, URBANIZAÇÃO E MELHORIAS DE BAIRRO - PLANO DE OBRAS DAS SUBPREFEITURAS (R$ 50.000,00)</t>
  </si>
  <si>
    <t>Subprefeitura Campo Limpo</t>
  </si>
  <si>
    <t>IMPLANTAÇÃO DE GRAMA SINTÉTICA NO COC JARDIM MANGALOT LOCALIZADO NA RUA GENERAL LAURO CAVALCANTI DE FARIAS, 171 PIRITUBA</t>
  </si>
  <si>
    <t>CONTRATAÇÃO ARTÍSTICA</t>
  </si>
  <si>
    <t>Secr. Mun. Educação</t>
  </si>
  <si>
    <t>Secr. Mun. Verde e Meio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</si>
</sst>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/>
    <xf numFmtId="164" fontId="4" fillId="0" borderId="1" xfId="0" applyNumberFormat="1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4" fontId="0" fillId="0" borderId="1" xfId="0" applyNumberFormat="1" applyBorder="1"/>
    <xf numFmtId="4" fontId="5" fillId="2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0" applyNumberFormat="1"/>
    <xf numFmtId="0" fontId="0" fillId="0" borderId="1" xfId="0" applyFill="1" applyBorder="1"/>
    <xf numFmtId="164" fontId="0" fillId="0" borderId="1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8" fontId="0" fillId="0" borderId="1" xfId="0" applyNumberFormat="1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'2017'!$A$50:$A$53</c:f>
              <c:strCache>
                <c:ptCount val="4"/>
                <c:pt idx="0">
                  <c:v>Subprefeituras</c:v>
                </c:pt>
                <c:pt idx="1">
                  <c:v>Secr. Especial Relações Governamentais</c:v>
                </c:pt>
                <c:pt idx="2">
                  <c:v>Secr. Mun. Cultura</c:v>
                </c:pt>
                <c:pt idx="3">
                  <c:v>Total de emendas</c:v>
                </c:pt>
              </c:strCache>
            </c:strRef>
          </c:cat>
          <c:val>
            <c:numRef>
              <c:f>'2017'!$B$50:$B$53</c:f>
              <c:numCache>
                <c:formatCode>#,##0.00</c:formatCode>
                <c:ptCount val="4"/>
                <c:pt idx="0">
                  <c:v>700000</c:v>
                </c:pt>
                <c:pt idx="1">
                  <c:v>1038581.34</c:v>
                </c:pt>
                <c:pt idx="2">
                  <c:v>100000</c:v>
                </c:pt>
                <c:pt idx="3">
                  <c:v>1838581.3399999999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D-4F4A-A3F3-8A316112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47328"/>
        <c:axId val="1505660512"/>
      </c:barChart>
      <c:catAx>
        <c:axId val="149474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5660512"/>
        <c:crosses val="autoZero"/>
        <c:auto val="1"/>
        <c:lblAlgn val="ctr"/>
        <c:lblOffset val="100"/>
        <c:noMultiLvlLbl val="0"/>
      </c:catAx>
      <c:valAx>
        <c:axId val="150566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474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'2018'!$A$37:$A$41</c:f>
              <c:strCache>
                <c:ptCount val="5"/>
                <c:pt idx="0">
                  <c:v>Casa Civil</c:v>
                </c:pt>
                <c:pt idx="1">
                  <c:v>Secr. Mun. Cultura</c:v>
                </c:pt>
                <c:pt idx="2">
                  <c:v>Secr. Mun Esporte e Lazer</c:v>
                </c:pt>
                <c:pt idx="3">
                  <c:v>Subprefeituras</c:v>
                </c:pt>
                <c:pt idx="4">
                  <c:v>Total de emendas </c:v>
                </c:pt>
              </c:strCache>
            </c:strRef>
          </c:cat>
          <c:val>
            <c:numRef>
              <c:f>'2018'!$B$37:$B$41</c:f>
              <c:numCache>
                <c:formatCode>#,##0.00</c:formatCode>
                <c:ptCount val="5"/>
                <c:pt idx="0">
                  <c:v>279000</c:v>
                </c:pt>
                <c:pt idx="1">
                  <c:v>180000</c:v>
                </c:pt>
                <c:pt idx="2">
                  <c:v>765000</c:v>
                </c:pt>
                <c:pt idx="3">
                  <c:v>1222000</c:v>
                </c:pt>
                <c:pt idx="4">
                  <c:v>2446000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3-42D0-A4BC-D948476F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709152"/>
        <c:axId val="1689347232"/>
      </c:barChart>
      <c:catAx>
        <c:axId val="141770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89347232"/>
        <c:crosses val="autoZero"/>
        <c:auto val="1"/>
        <c:lblAlgn val="ctr"/>
        <c:lblOffset val="100"/>
        <c:noMultiLvlLbl val="0"/>
      </c:catAx>
      <c:valAx>
        <c:axId val="168934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77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'2019'!$A$31:$A$37</c:f>
              <c:strCache>
                <c:ptCount val="7"/>
                <c:pt idx="0">
                  <c:v>Secr. Mun. Cultura</c:v>
                </c:pt>
                <c:pt idx="1">
                  <c:v>Secr. Mun. Educação</c:v>
                </c:pt>
                <c:pt idx="2">
                  <c:v>Secr. Mun. Esportes e Lazer</c:v>
                </c:pt>
                <c:pt idx="3">
                  <c:v>Secr. Mun. Turismo</c:v>
                </c:pt>
                <c:pt idx="4">
                  <c:v>Secr. Mun. Verde e Meio Ambiente</c:v>
                </c:pt>
                <c:pt idx="5">
                  <c:v>Subprefeituras</c:v>
                </c:pt>
                <c:pt idx="6">
                  <c:v>Total de emendas</c:v>
                </c:pt>
              </c:strCache>
            </c:strRef>
          </c:cat>
          <c:val>
            <c:numRef>
              <c:f>'2019'!$B$31:$B$37</c:f>
              <c:numCache>
                <c:formatCode>#,##0.00</c:formatCode>
                <c:ptCount val="7"/>
                <c:pt idx="0">
                  <c:v>150000</c:v>
                </c:pt>
                <c:pt idx="1">
                  <c:v>250000</c:v>
                </c:pt>
                <c:pt idx="2">
                  <c:v>1063636</c:v>
                </c:pt>
                <c:pt idx="3">
                  <c:v>650000</c:v>
                </c:pt>
                <c:pt idx="4">
                  <c:v>50000</c:v>
                </c:pt>
                <c:pt idx="5">
                  <c:v>781818</c:v>
                </c:pt>
                <c:pt idx="6">
                  <c:v>2945454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7-4ECB-926E-6501996C0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5018416"/>
        <c:axId val="1419758112"/>
      </c:barChart>
      <c:catAx>
        <c:axId val="149501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9758112"/>
        <c:crosses val="autoZero"/>
        <c:auto val="1"/>
        <c:lblAlgn val="ctr"/>
        <c:lblOffset val="100"/>
        <c:noMultiLvlLbl val="0"/>
      </c:catAx>
      <c:valAx>
        <c:axId val="141975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501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47</xdr:row>
      <xdr:rowOff>4762</xdr:rowOff>
    </xdr:from>
    <xdr:to>
      <xdr:col>7</xdr:col>
      <xdr:colOff>390525</xdr:colOff>
      <xdr:row>61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725472-7F72-4556-9364-C5385F3D7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34</xdr:row>
      <xdr:rowOff>157162</xdr:rowOff>
    </xdr:from>
    <xdr:to>
      <xdr:col>7</xdr:col>
      <xdr:colOff>57150</xdr:colOff>
      <xdr:row>49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FC642A-DD56-4113-80A3-6CCBBA41A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185737</xdr:rowOff>
    </xdr:from>
    <xdr:to>
      <xdr:col>8</xdr:col>
      <xdr:colOff>161925</xdr:colOff>
      <xdr:row>42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1390DDB-0402-4FAE-B2D3-AA9557AAF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H9"/>
  <sheetViews>
    <sheetView tabSelected="1" workbookViewId="0">
      <selection activeCell="G8" sqref="G8"/>
    </sheetView>
  </sheetViews>
  <sheetFormatPr defaultRowHeight="15" x14ac:dyDescent="0.25"/>
  <cols>
    <col min="2" max="2" width="9.140625" style="19"/>
    <col min="3" max="3" width="20" style="19" customWidth="1"/>
    <col min="5" max="5" width="14.85546875" customWidth="1"/>
    <col min="7" max="7" width="18.5703125" style="26" customWidth="1"/>
  </cols>
  <sheetData>
    <row r="1" spans="1:8" x14ac:dyDescent="0.25">
      <c r="A1" s="33" t="s">
        <v>30</v>
      </c>
      <c r="B1" s="33"/>
      <c r="C1" s="33"/>
      <c r="D1" s="33"/>
      <c r="E1" s="33"/>
      <c r="F1" s="33"/>
      <c r="G1" s="33"/>
    </row>
    <row r="2" spans="1:8" x14ac:dyDescent="0.25">
      <c r="A2" s="33" t="s">
        <v>0</v>
      </c>
      <c r="B2" s="33"/>
      <c r="C2" s="33"/>
      <c r="D2" s="33"/>
      <c r="E2" s="33"/>
      <c r="F2" s="33"/>
      <c r="G2" s="33"/>
    </row>
    <row r="4" spans="1:8" x14ac:dyDescent="0.25">
      <c r="B4" s="31" t="s">
        <v>1</v>
      </c>
      <c r="C4" s="32"/>
      <c r="D4" s="31" t="s">
        <v>4</v>
      </c>
      <c r="E4" s="32"/>
      <c r="F4" s="31" t="s">
        <v>5</v>
      </c>
      <c r="G4" s="32"/>
    </row>
    <row r="5" spans="1:8" x14ac:dyDescent="0.25">
      <c r="A5" s="10" t="s">
        <v>6</v>
      </c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</row>
    <row r="6" spans="1:8" x14ac:dyDescent="0.25">
      <c r="A6" s="5">
        <v>2017</v>
      </c>
      <c r="B6" s="16">
        <v>23</v>
      </c>
      <c r="C6" s="30">
        <v>31760000</v>
      </c>
      <c r="D6" s="16">
        <v>13</v>
      </c>
      <c r="E6" s="30">
        <v>6327272</v>
      </c>
      <c r="F6" s="16">
        <v>38</v>
      </c>
      <c r="G6" s="24">
        <v>1838581.34</v>
      </c>
    </row>
    <row r="7" spans="1:8" x14ac:dyDescent="0.25">
      <c r="A7" s="5">
        <v>2018</v>
      </c>
      <c r="B7" s="16">
        <v>25</v>
      </c>
      <c r="C7" s="30">
        <v>15253000</v>
      </c>
      <c r="D7" s="16" t="s">
        <v>32</v>
      </c>
      <c r="E7" s="30" t="s">
        <v>33</v>
      </c>
      <c r="F7" s="16">
        <v>25</v>
      </c>
      <c r="G7" s="25">
        <v>2446000</v>
      </c>
      <c r="H7" s="27"/>
    </row>
    <row r="8" spans="1:8" x14ac:dyDescent="0.25">
      <c r="A8" s="5">
        <v>2019</v>
      </c>
      <c r="B8" s="16">
        <v>16</v>
      </c>
      <c r="C8" s="30">
        <v>5000000</v>
      </c>
      <c r="D8" s="16">
        <v>15</v>
      </c>
      <c r="E8" s="15">
        <v>4000000</v>
      </c>
      <c r="F8" s="16">
        <v>16</v>
      </c>
      <c r="G8" s="24">
        <v>2945454</v>
      </c>
      <c r="H8" s="28"/>
    </row>
    <row r="9" spans="1:8" x14ac:dyDescent="0.25">
      <c r="A9" s="17">
        <v>2020</v>
      </c>
      <c r="B9" s="16"/>
      <c r="C9" s="30"/>
      <c r="D9" s="16"/>
      <c r="E9" s="15"/>
      <c r="F9" s="16"/>
      <c r="G9" s="24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H53"/>
  <sheetViews>
    <sheetView topLeftCell="A38" zoomScaleNormal="60" workbookViewId="0">
      <selection activeCell="A50" sqref="A50:B53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  <col min="7" max="7" width="13.42578125" customWidth="1"/>
    <col min="8" max="8" width="61.7109375" style="18" customWidth="1"/>
    <col min="9" max="9" width="11.7109375" customWidth="1"/>
  </cols>
  <sheetData>
    <row r="1" spans="1:8" x14ac:dyDescent="0.25">
      <c r="A1" s="33" t="s">
        <v>31</v>
      </c>
      <c r="B1" s="33"/>
      <c r="C1" s="33"/>
    </row>
    <row r="2" spans="1:8" x14ac:dyDescent="0.25">
      <c r="A2" s="33" t="s">
        <v>12</v>
      </c>
      <c r="B2" s="33"/>
      <c r="C2" s="33"/>
    </row>
    <row r="3" spans="1:8" x14ac:dyDescent="0.25">
      <c r="A3" s="9"/>
      <c r="B3" s="9"/>
      <c r="C3" s="9"/>
    </row>
    <row r="4" spans="1:8" x14ac:dyDescent="0.25">
      <c r="A4" s="10" t="s">
        <v>8</v>
      </c>
      <c r="B4" s="10" t="s">
        <v>9</v>
      </c>
      <c r="C4" s="10" t="s">
        <v>10</v>
      </c>
      <c r="H4"/>
    </row>
    <row r="5" spans="1:8" ht="30" x14ac:dyDescent="0.25">
      <c r="A5" s="7" t="s">
        <v>39</v>
      </c>
      <c r="B5" s="8">
        <v>300000</v>
      </c>
      <c r="C5" s="7" t="s">
        <v>40</v>
      </c>
      <c r="H5"/>
    </row>
    <row r="6" spans="1:8" ht="30" x14ac:dyDescent="0.25">
      <c r="A6" s="7" t="s">
        <v>34</v>
      </c>
      <c r="B6" s="23">
        <v>200000</v>
      </c>
      <c r="C6" s="7" t="s">
        <v>35</v>
      </c>
      <c r="H6"/>
    </row>
    <row r="7" spans="1:8" ht="45" x14ac:dyDescent="0.25">
      <c r="A7" s="7" t="s">
        <v>36</v>
      </c>
      <c r="B7" s="8">
        <v>200000</v>
      </c>
      <c r="C7" s="7" t="s">
        <v>37</v>
      </c>
      <c r="H7"/>
    </row>
    <row r="8" spans="1:8" x14ac:dyDescent="0.25">
      <c r="A8" s="7"/>
      <c r="B8" s="11">
        <f>SUM(B5:B7)</f>
        <v>700000</v>
      </c>
      <c r="C8" s="7"/>
      <c r="H8"/>
    </row>
    <row r="9" spans="1:8" ht="30" x14ac:dyDescent="0.25">
      <c r="A9" s="7" t="s">
        <v>41</v>
      </c>
      <c r="B9" s="23">
        <v>16221.2</v>
      </c>
      <c r="C9" s="7" t="s">
        <v>19</v>
      </c>
      <c r="H9"/>
    </row>
    <row r="10" spans="1:8" ht="30" x14ac:dyDescent="0.25">
      <c r="A10" s="7" t="s">
        <v>42</v>
      </c>
      <c r="B10" s="23">
        <v>6400.22</v>
      </c>
      <c r="C10" s="7" t="s">
        <v>19</v>
      </c>
      <c r="H10"/>
    </row>
    <row r="11" spans="1:8" ht="30" x14ac:dyDescent="0.25">
      <c r="A11" s="7" t="s">
        <v>43</v>
      </c>
      <c r="B11" s="23">
        <v>16680.72</v>
      </c>
      <c r="C11" s="7" t="s">
        <v>19</v>
      </c>
      <c r="H11"/>
    </row>
    <row r="12" spans="1:8" ht="30" x14ac:dyDescent="0.25">
      <c r="A12" s="7" t="s">
        <v>44</v>
      </c>
      <c r="B12" s="23">
        <v>28699.63</v>
      </c>
      <c r="C12" s="7" t="s">
        <v>19</v>
      </c>
      <c r="H12"/>
    </row>
    <row r="13" spans="1:8" ht="30" x14ac:dyDescent="0.25">
      <c r="A13" s="7" t="s">
        <v>45</v>
      </c>
      <c r="B13" s="23">
        <v>26217.47</v>
      </c>
      <c r="C13" s="7" t="s">
        <v>19</v>
      </c>
      <c r="H13"/>
    </row>
    <row r="14" spans="1:8" ht="30" x14ac:dyDescent="0.25">
      <c r="A14" s="7" t="s">
        <v>46</v>
      </c>
      <c r="B14" s="23">
        <v>6748.64</v>
      </c>
      <c r="C14" s="7" t="s">
        <v>19</v>
      </c>
      <c r="H14"/>
    </row>
    <row r="15" spans="1:8" ht="30" x14ac:dyDescent="0.25">
      <c r="A15" s="7" t="s">
        <v>47</v>
      </c>
      <c r="B15" s="23">
        <v>17276.91</v>
      </c>
      <c r="C15" s="7" t="s">
        <v>19</v>
      </c>
      <c r="H15"/>
    </row>
    <row r="16" spans="1:8" ht="30" x14ac:dyDescent="0.25">
      <c r="A16" s="7" t="s">
        <v>48</v>
      </c>
      <c r="B16" s="23">
        <v>17908.13</v>
      </c>
      <c r="C16" s="7" t="s">
        <v>19</v>
      </c>
      <c r="H16"/>
    </row>
    <row r="17" spans="1:3" ht="30" x14ac:dyDescent="0.25">
      <c r="A17" s="7" t="s">
        <v>49</v>
      </c>
      <c r="B17" s="23">
        <v>5348.07</v>
      </c>
      <c r="C17" s="7" t="s">
        <v>19</v>
      </c>
    </row>
    <row r="18" spans="1:3" ht="30" x14ac:dyDescent="0.25">
      <c r="A18" s="7" t="s">
        <v>50</v>
      </c>
      <c r="B18" s="23">
        <v>7249.71</v>
      </c>
      <c r="C18" s="7" t="s">
        <v>19</v>
      </c>
    </row>
    <row r="19" spans="1:3" ht="30" customHeight="1" x14ac:dyDescent="0.25">
      <c r="A19" s="7" t="s">
        <v>51</v>
      </c>
      <c r="B19" s="23">
        <v>14082.5</v>
      </c>
      <c r="C19" s="7" t="s">
        <v>19</v>
      </c>
    </row>
    <row r="20" spans="1:3" ht="30" x14ac:dyDescent="0.25">
      <c r="A20" s="7" t="s">
        <v>52</v>
      </c>
      <c r="B20" s="23">
        <v>15031.29</v>
      </c>
      <c r="C20" s="7" t="s">
        <v>19</v>
      </c>
    </row>
    <row r="21" spans="1:3" ht="30" x14ac:dyDescent="0.25">
      <c r="A21" s="7" t="s">
        <v>53</v>
      </c>
      <c r="B21" s="23">
        <v>16628.650000000001</v>
      </c>
      <c r="C21" s="7" t="s">
        <v>19</v>
      </c>
    </row>
    <row r="22" spans="1:3" ht="45" x14ac:dyDescent="0.25">
      <c r="A22" s="7" t="s">
        <v>54</v>
      </c>
      <c r="B22" s="23">
        <v>5755.98</v>
      </c>
      <c r="C22" s="7" t="s">
        <v>19</v>
      </c>
    </row>
    <row r="23" spans="1:3" ht="30" x14ac:dyDescent="0.25">
      <c r="A23" s="7" t="s">
        <v>55</v>
      </c>
      <c r="B23" s="8">
        <v>9640.1</v>
      </c>
      <c r="C23" s="7" t="s">
        <v>19</v>
      </c>
    </row>
    <row r="24" spans="1:3" ht="45" x14ac:dyDescent="0.25">
      <c r="A24" s="7" t="s">
        <v>56</v>
      </c>
      <c r="B24" s="8">
        <v>9288.36</v>
      </c>
      <c r="C24" s="7" t="s">
        <v>19</v>
      </c>
    </row>
    <row r="25" spans="1:3" ht="30" x14ac:dyDescent="0.25">
      <c r="A25" s="7" t="s">
        <v>57</v>
      </c>
      <c r="B25" s="8">
        <v>22262.46</v>
      </c>
      <c r="C25" s="7" t="s">
        <v>19</v>
      </c>
    </row>
    <row r="26" spans="1:3" ht="30" x14ac:dyDescent="0.25">
      <c r="A26" s="7" t="s">
        <v>58</v>
      </c>
      <c r="B26" s="8">
        <v>5439.44</v>
      </c>
      <c r="C26" s="7" t="s">
        <v>19</v>
      </c>
    </row>
    <row r="27" spans="1:3" ht="30" x14ac:dyDescent="0.25">
      <c r="A27" s="7" t="s">
        <v>59</v>
      </c>
      <c r="B27" s="8">
        <v>6346.22</v>
      </c>
      <c r="C27" s="7" t="s">
        <v>19</v>
      </c>
    </row>
    <row r="28" spans="1:3" ht="30" x14ac:dyDescent="0.25">
      <c r="A28" s="7" t="s">
        <v>60</v>
      </c>
      <c r="B28" s="8">
        <v>3055.36</v>
      </c>
      <c r="C28" s="7" t="s">
        <v>19</v>
      </c>
    </row>
    <row r="29" spans="1:3" ht="30" x14ac:dyDescent="0.25">
      <c r="A29" s="7" t="s">
        <v>61</v>
      </c>
      <c r="B29" s="8">
        <v>16628.650000000001</v>
      </c>
      <c r="C29" s="7" t="s">
        <v>19</v>
      </c>
    </row>
    <row r="30" spans="1:3" ht="30" x14ac:dyDescent="0.25">
      <c r="A30" s="7" t="s">
        <v>62</v>
      </c>
      <c r="B30" s="8">
        <v>14602.54</v>
      </c>
      <c r="C30" s="7" t="s">
        <v>19</v>
      </c>
    </row>
    <row r="31" spans="1:3" ht="30" x14ac:dyDescent="0.25">
      <c r="A31" s="7" t="s">
        <v>63</v>
      </c>
      <c r="B31" s="8">
        <v>25000</v>
      </c>
      <c r="C31" s="7" t="s">
        <v>19</v>
      </c>
    </row>
    <row r="32" spans="1:3" ht="30" x14ac:dyDescent="0.25">
      <c r="A32" s="7" t="s">
        <v>61</v>
      </c>
      <c r="B32" s="8">
        <v>17217.939999999999</v>
      </c>
      <c r="C32" s="7" t="s">
        <v>19</v>
      </c>
    </row>
    <row r="33" spans="1:3" ht="45" x14ac:dyDescent="0.25">
      <c r="A33" s="7" t="s">
        <v>64</v>
      </c>
      <c r="B33" s="8">
        <v>24677.96</v>
      </c>
      <c r="C33" s="7" t="s">
        <v>19</v>
      </c>
    </row>
    <row r="34" spans="1:3" ht="30" x14ac:dyDescent="0.25">
      <c r="A34" s="7" t="s">
        <v>65</v>
      </c>
      <c r="B34" s="8">
        <v>683.79</v>
      </c>
      <c r="C34" s="7" t="s">
        <v>19</v>
      </c>
    </row>
    <row r="35" spans="1:3" ht="30" x14ac:dyDescent="0.25">
      <c r="A35" s="7" t="s">
        <v>66</v>
      </c>
      <c r="B35" s="8">
        <v>9527.2900000000009</v>
      </c>
      <c r="C35" s="7" t="s">
        <v>19</v>
      </c>
    </row>
    <row r="36" spans="1:3" ht="30" x14ac:dyDescent="0.25">
      <c r="A36" s="7" t="s">
        <v>67</v>
      </c>
      <c r="B36" s="8">
        <v>100000</v>
      </c>
      <c r="C36" s="7" t="s">
        <v>19</v>
      </c>
    </row>
    <row r="37" spans="1:3" ht="30" x14ac:dyDescent="0.25">
      <c r="A37" s="7" t="s">
        <v>68</v>
      </c>
      <c r="B37" s="8">
        <v>73962.11</v>
      </c>
      <c r="C37" s="7" t="s">
        <v>19</v>
      </c>
    </row>
    <row r="38" spans="1:3" ht="45" x14ac:dyDescent="0.25">
      <c r="A38" s="7" t="s">
        <v>69</v>
      </c>
      <c r="B38" s="8">
        <v>150000</v>
      </c>
      <c r="C38" s="7" t="s">
        <v>19</v>
      </c>
    </row>
    <row r="39" spans="1:3" ht="45" x14ac:dyDescent="0.25">
      <c r="A39" s="7" t="s">
        <v>69</v>
      </c>
      <c r="B39" s="8">
        <v>50000</v>
      </c>
      <c r="C39" s="7" t="s">
        <v>19</v>
      </c>
    </row>
    <row r="40" spans="1:3" ht="30" x14ac:dyDescent="0.25">
      <c r="A40" s="7" t="s">
        <v>70</v>
      </c>
      <c r="B40" s="8">
        <v>50000</v>
      </c>
      <c r="C40" s="7" t="s">
        <v>19</v>
      </c>
    </row>
    <row r="41" spans="1:3" ht="30" x14ac:dyDescent="0.25">
      <c r="A41" s="7" t="s">
        <v>70</v>
      </c>
      <c r="B41" s="8">
        <v>150000</v>
      </c>
      <c r="C41" s="7" t="s">
        <v>19</v>
      </c>
    </row>
    <row r="42" spans="1:3" ht="30" x14ac:dyDescent="0.25">
      <c r="A42" s="7" t="s">
        <v>70</v>
      </c>
      <c r="B42" s="8">
        <v>100000</v>
      </c>
      <c r="C42" s="7" t="s">
        <v>19</v>
      </c>
    </row>
    <row r="43" spans="1:3" x14ac:dyDescent="0.25">
      <c r="A43" s="7"/>
      <c r="B43" s="8">
        <f>SUM(B9:B42)</f>
        <v>1038581.34</v>
      </c>
      <c r="C43" s="7"/>
    </row>
    <row r="44" spans="1:3" ht="45" x14ac:dyDescent="0.25">
      <c r="A44" s="7" t="s">
        <v>38</v>
      </c>
      <c r="B44" s="8">
        <v>100000</v>
      </c>
      <c r="C44" s="7" t="s">
        <v>13</v>
      </c>
    </row>
    <row r="45" spans="1:3" x14ac:dyDescent="0.25">
      <c r="B45" s="11">
        <v>100000</v>
      </c>
    </row>
    <row r="48" spans="1:3" x14ac:dyDescent="0.25">
      <c r="A48" s="33" t="s">
        <v>26</v>
      </c>
      <c r="B48" s="33"/>
    </row>
    <row r="49" spans="1:2" x14ac:dyDescent="0.25">
      <c r="A49" s="35" t="s">
        <v>71</v>
      </c>
      <c r="B49" s="35" t="s">
        <v>11</v>
      </c>
    </row>
    <row r="50" spans="1:2" x14ac:dyDescent="0.25">
      <c r="A50" s="1" t="s">
        <v>18</v>
      </c>
      <c r="B50" s="22">
        <v>700000</v>
      </c>
    </row>
    <row r="51" spans="1:2" x14ac:dyDescent="0.25">
      <c r="A51" s="1" t="s">
        <v>72</v>
      </c>
      <c r="B51" s="22">
        <v>1038581.34</v>
      </c>
    </row>
    <row r="52" spans="1:2" x14ac:dyDescent="0.25">
      <c r="A52" s="1" t="s">
        <v>27</v>
      </c>
      <c r="B52" s="22">
        <v>100000</v>
      </c>
    </row>
    <row r="53" spans="1:2" x14ac:dyDescent="0.25">
      <c r="A53" s="1" t="s">
        <v>73</v>
      </c>
      <c r="B53" s="22">
        <f>SUM(B50:B52)</f>
        <v>1838581.3399999999</v>
      </c>
    </row>
  </sheetData>
  <sortState xmlns:xlrd2="http://schemas.microsoft.com/office/spreadsheetml/2017/richdata2" ref="A5:C44">
    <sortCondition ref="C5:C44"/>
  </sortState>
  <mergeCells count="3">
    <mergeCell ref="A1:C1"/>
    <mergeCell ref="A2:C2"/>
    <mergeCell ref="A48:B4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41"/>
  <sheetViews>
    <sheetView topLeftCell="A29" workbookViewId="0">
      <selection activeCell="A37" sqref="A37:B41"/>
    </sheetView>
  </sheetViews>
  <sheetFormatPr defaultRowHeight="15" x14ac:dyDescent="0.25"/>
  <cols>
    <col min="1" max="1" width="43.5703125" customWidth="1"/>
    <col min="2" max="2" width="20.85546875" customWidth="1"/>
    <col min="3" max="3" width="27.140625" customWidth="1"/>
    <col min="4" max="4" width="19.7109375" customWidth="1"/>
  </cols>
  <sheetData>
    <row r="1" spans="1:3" x14ac:dyDescent="0.25">
      <c r="A1" s="33" t="s">
        <v>30</v>
      </c>
      <c r="B1" s="33"/>
      <c r="C1" s="33"/>
    </row>
    <row r="2" spans="1:3" x14ac:dyDescent="0.25">
      <c r="A2" s="33" t="s">
        <v>15</v>
      </c>
      <c r="B2" s="33"/>
      <c r="C2" s="33"/>
    </row>
    <row r="4" spans="1:3" x14ac:dyDescent="0.25">
      <c r="A4" s="5" t="s">
        <v>8</v>
      </c>
      <c r="B4" s="5" t="s">
        <v>9</v>
      </c>
      <c r="C4" s="5" t="s">
        <v>10</v>
      </c>
    </row>
    <row r="5" spans="1:3" ht="30" x14ac:dyDescent="0.25">
      <c r="A5" s="12" t="s">
        <v>80</v>
      </c>
      <c r="B5" s="13">
        <v>200000</v>
      </c>
      <c r="C5" s="12" t="s">
        <v>16</v>
      </c>
    </row>
    <row r="6" spans="1:3" ht="30" x14ac:dyDescent="0.25">
      <c r="A6" s="12" t="s">
        <v>82</v>
      </c>
      <c r="B6" s="13">
        <v>79000</v>
      </c>
      <c r="C6" s="12" t="s">
        <v>16</v>
      </c>
    </row>
    <row r="7" spans="1:3" x14ac:dyDescent="0.25">
      <c r="A7" s="12"/>
      <c r="B7" s="14">
        <f>SUM(B5:B6)</f>
        <v>279000</v>
      </c>
      <c r="C7" s="12"/>
    </row>
    <row r="8" spans="1:3" ht="45" x14ac:dyDescent="0.25">
      <c r="A8" s="12" t="s">
        <v>81</v>
      </c>
      <c r="B8" s="37">
        <v>30000</v>
      </c>
      <c r="C8" s="12" t="s">
        <v>13</v>
      </c>
    </row>
    <row r="9" spans="1:3" ht="60" x14ac:dyDescent="0.25">
      <c r="A9" s="12" t="s">
        <v>103</v>
      </c>
      <c r="B9" s="37">
        <v>150000</v>
      </c>
      <c r="C9" s="12" t="s">
        <v>13</v>
      </c>
    </row>
    <row r="10" spans="1:3" x14ac:dyDescent="0.25">
      <c r="A10" s="12"/>
      <c r="B10" s="14">
        <f>SUM(B8:B9)</f>
        <v>180000</v>
      </c>
      <c r="C10" s="12"/>
    </row>
    <row r="11" spans="1:3" ht="105" x14ac:dyDescent="0.25">
      <c r="A11" s="12" t="s">
        <v>79</v>
      </c>
      <c r="B11" s="13">
        <v>200000</v>
      </c>
      <c r="C11" s="12" t="s">
        <v>29</v>
      </c>
    </row>
    <row r="12" spans="1:3" ht="75" x14ac:dyDescent="0.25">
      <c r="A12" s="12" t="s">
        <v>89</v>
      </c>
      <c r="B12" s="13">
        <v>250000</v>
      </c>
      <c r="C12" s="12" t="s">
        <v>29</v>
      </c>
    </row>
    <row r="13" spans="1:3" ht="60" x14ac:dyDescent="0.25">
      <c r="A13" s="12" t="s">
        <v>90</v>
      </c>
      <c r="B13" s="13">
        <v>100000</v>
      </c>
      <c r="C13" s="12" t="s">
        <v>29</v>
      </c>
    </row>
    <row r="14" spans="1:3" ht="45" x14ac:dyDescent="0.25">
      <c r="A14" s="12" t="s">
        <v>91</v>
      </c>
      <c r="B14" s="13">
        <v>150000</v>
      </c>
      <c r="C14" s="12" t="s">
        <v>29</v>
      </c>
    </row>
    <row r="15" spans="1:3" ht="90" x14ac:dyDescent="0.25">
      <c r="A15" s="12" t="s">
        <v>94</v>
      </c>
      <c r="B15" s="13">
        <v>15000</v>
      </c>
      <c r="C15" s="12" t="s">
        <v>29</v>
      </c>
    </row>
    <row r="16" spans="1:3" ht="75" x14ac:dyDescent="0.25">
      <c r="A16" s="12" t="s">
        <v>97</v>
      </c>
      <c r="B16" s="13">
        <v>50000</v>
      </c>
      <c r="C16" s="12" t="s">
        <v>29</v>
      </c>
    </row>
    <row r="17" spans="1:3" x14ac:dyDescent="0.25">
      <c r="A17" s="12"/>
      <c r="B17" s="14">
        <f>SUM(B11:B16)</f>
        <v>765000</v>
      </c>
      <c r="C17" s="12"/>
    </row>
    <row r="18" spans="1:3" ht="90" x14ac:dyDescent="0.25">
      <c r="A18" s="12" t="s">
        <v>92</v>
      </c>
      <c r="B18" s="13">
        <v>31000</v>
      </c>
      <c r="C18" s="12" t="s">
        <v>93</v>
      </c>
    </row>
    <row r="19" spans="1:3" ht="45" x14ac:dyDescent="0.25">
      <c r="A19" s="12" t="s">
        <v>87</v>
      </c>
      <c r="B19" s="13">
        <v>100000</v>
      </c>
      <c r="C19" s="12" t="s">
        <v>88</v>
      </c>
    </row>
    <row r="20" spans="1:3" ht="75" x14ac:dyDescent="0.25">
      <c r="A20" s="12" t="s">
        <v>77</v>
      </c>
      <c r="B20" s="13">
        <v>100000</v>
      </c>
      <c r="C20" s="12" t="s">
        <v>78</v>
      </c>
    </row>
    <row r="21" spans="1:3" ht="60" x14ac:dyDescent="0.25">
      <c r="A21" s="12" t="s">
        <v>74</v>
      </c>
      <c r="B21" s="13">
        <v>200000</v>
      </c>
      <c r="C21" s="12" t="s">
        <v>76</v>
      </c>
    </row>
    <row r="22" spans="1:3" ht="45" x14ac:dyDescent="0.25">
      <c r="A22" s="12" t="s">
        <v>85</v>
      </c>
      <c r="B22" s="13">
        <v>71000</v>
      </c>
      <c r="C22" s="12" t="s">
        <v>76</v>
      </c>
    </row>
    <row r="23" spans="1:3" ht="60" x14ac:dyDescent="0.25">
      <c r="A23" s="12" t="s">
        <v>86</v>
      </c>
      <c r="B23" s="13">
        <v>50000</v>
      </c>
      <c r="C23" s="12" t="s">
        <v>76</v>
      </c>
    </row>
    <row r="24" spans="1:3" ht="105" x14ac:dyDescent="0.25">
      <c r="A24" s="12" t="s">
        <v>95</v>
      </c>
      <c r="B24" s="13">
        <v>50000</v>
      </c>
      <c r="C24" s="12" t="s">
        <v>76</v>
      </c>
    </row>
    <row r="25" spans="1:3" ht="90" x14ac:dyDescent="0.25">
      <c r="A25" s="12" t="s">
        <v>96</v>
      </c>
      <c r="B25" s="13">
        <v>100000</v>
      </c>
      <c r="C25" s="12" t="s">
        <v>76</v>
      </c>
    </row>
    <row r="26" spans="1:3" ht="45" x14ac:dyDescent="0.25">
      <c r="A26" s="12" t="s">
        <v>98</v>
      </c>
      <c r="B26" s="13">
        <v>30000</v>
      </c>
      <c r="C26" s="12" t="s">
        <v>76</v>
      </c>
    </row>
    <row r="27" spans="1:3" ht="45" x14ac:dyDescent="0.25">
      <c r="A27" s="12" t="s">
        <v>99</v>
      </c>
      <c r="B27" s="13">
        <v>40000</v>
      </c>
      <c r="C27" s="12" t="s">
        <v>76</v>
      </c>
    </row>
    <row r="28" spans="1:3" ht="75" x14ac:dyDescent="0.25">
      <c r="A28" s="12" t="s">
        <v>100</v>
      </c>
      <c r="B28" s="13">
        <v>40000</v>
      </c>
      <c r="C28" s="12" t="s">
        <v>76</v>
      </c>
    </row>
    <row r="29" spans="1:3" ht="45" x14ac:dyDescent="0.25">
      <c r="A29" s="12" t="s">
        <v>101</v>
      </c>
      <c r="B29" s="13">
        <v>30000</v>
      </c>
      <c r="C29" s="12" t="s">
        <v>76</v>
      </c>
    </row>
    <row r="30" spans="1:3" ht="45" x14ac:dyDescent="0.25">
      <c r="A30" s="12" t="s">
        <v>102</v>
      </c>
      <c r="B30" s="13">
        <v>30000</v>
      </c>
      <c r="C30" s="12" t="s">
        <v>76</v>
      </c>
    </row>
    <row r="31" spans="1:3" ht="30" customHeight="1" x14ac:dyDescent="0.25">
      <c r="A31" s="12" t="s">
        <v>83</v>
      </c>
      <c r="B31" s="13">
        <v>150000</v>
      </c>
      <c r="C31" s="12" t="s">
        <v>84</v>
      </c>
    </row>
    <row r="32" spans="1:3" ht="60" x14ac:dyDescent="0.25">
      <c r="A32" s="12" t="s">
        <v>74</v>
      </c>
      <c r="B32" s="13">
        <v>200000</v>
      </c>
      <c r="C32" s="12" t="s">
        <v>75</v>
      </c>
    </row>
    <row r="33" spans="1:3" x14ac:dyDescent="0.25">
      <c r="A33" s="20"/>
      <c r="B33" s="38">
        <f>SUM(B18:B32)</f>
        <v>1222000</v>
      </c>
      <c r="C33" s="20"/>
    </row>
    <row r="34" spans="1:3" x14ac:dyDescent="0.25">
      <c r="A34" s="20"/>
      <c r="B34" s="21"/>
      <c r="C34" s="20"/>
    </row>
    <row r="35" spans="1:3" x14ac:dyDescent="0.25">
      <c r="A35" s="36" t="s">
        <v>26</v>
      </c>
      <c r="B35" s="36"/>
    </row>
    <row r="36" spans="1:3" x14ac:dyDescent="0.25">
      <c r="A36" s="34" t="s">
        <v>17</v>
      </c>
      <c r="B36" s="35" t="s">
        <v>11</v>
      </c>
    </row>
    <row r="37" spans="1:3" x14ac:dyDescent="0.25">
      <c r="A37" s="1" t="s">
        <v>16</v>
      </c>
      <c r="B37" s="22">
        <v>279000</v>
      </c>
    </row>
    <row r="38" spans="1:3" x14ac:dyDescent="0.25">
      <c r="A38" s="1" t="s">
        <v>27</v>
      </c>
      <c r="B38" s="22">
        <v>180000</v>
      </c>
    </row>
    <row r="39" spans="1:3" x14ac:dyDescent="0.25">
      <c r="A39" s="1" t="s">
        <v>104</v>
      </c>
      <c r="B39" s="22">
        <v>765000</v>
      </c>
    </row>
    <row r="40" spans="1:3" x14ac:dyDescent="0.25">
      <c r="A40" s="1" t="s">
        <v>18</v>
      </c>
      <c r="B40" s="22">
        <v>1222000</v>
      </c>
    </row>
    <row r="41" spans="1:3" x14ac:dyDescent="0.25">
      <c r="A41" s="1" t="s">
        <v>105</v>
      </c>
      <c r="B41" s="22">
        <f>SUM(B37:B40)</f>
        <v>2446000</v>
      </c>
    </row>
  </sheetData>
  <sortState xmlns:xlrd2="http://schemas.microsoft.com/office/spreadsheetml/2017/richdata2" ref="A5:C32">
    <sortCondition ref="C5:C32"/>
  </sortState>
  <mergeCells count="3">
    <mergeCell ref="A1:C1"/>
    <mergeCell ref="A2:C2"/>
    <mergeCell ref="A35:B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37"/>
  <sheetViews>
    <sheetView topLeftCell="A13" zoomScaleNormal="250" workbookViewId="0">
      <selection activeCell="A31" sqref="A31:B37"/>
    </sheetView>
  </sheetViews>
  <sheetFormatPr defaultRowHeight="15" x14ac:dyDescent="0.25"/>
  <cols>
    <col min="1" max="1" width="64.140625" customWidth="1"/>
    <col min="2" max="2" width="18.42578125" customWidth="1"/>
    <col min="3" max="3" width="24" customWidth="1"/>
  </cols>
  <sheetData>
    <row r="1" spans="1:3" x14ac:dyDescent="0.25">
      <c r="A1" s="33" t="s">
        <v>31</v>
      </c>
      <c r="B1" s="33"/>
      <c r="C1" s="33"/>
    </row>
    <row r="2" spans="1:3" x14ac:dyDescent="0.25">
      <c r="A2" s="33" t="s">
        <v>14</v>
      </c>
      <c r="B2" s="33"/>
      <c r="C2" s="33"/>
    </row>
    <row r="4" spans="1:3" x14ac:dyDescent="0.25">
      <c r="A4" s="5" t="s">
        <v>8</v>
      </c>
      <c r="B4" s="5" t="s">
        <v>9</v>
      </c>
      <c r="C4" s="5" t="s">
        <v>10</v>
      </c>
    </row>
    <row r="5" spans="1:3" x14ac:dyDescent="0.25">
      <c r="A5" s="3" t="s">
        <v>123</v>
      </c>
      <c r="B5" s="4">
        <v>150000</v>
      </c>
      <c r="C5" s="3" t="s">
        <v>7</v>
      </c>
    </row>
    <row r="6" spans="1:3" x14ac:dyDescent="0.25">
      <c r="A6" s="3"/>
      <c r="B6" s="6">
        <v>150000</v>
      </c>
      <c r="C6" s="3"/>
    </row>
    <row r="7" spans="1:3" ht="45" x14ac:dyDescent="0.25">
      <c r="A7" s="3" t="s">
        <v>106</v>
      </c>
      <c r="B7" s="4">
        <v>250000</v>
      </c>
      <c r="C7" s="3" t="s">
        <v>107</v>
      </c>
    </row>
    <row r="8" spans="1:3" x14ac:dyDescent="0.25">
      <c r="A8" s="3"/>
      <c r="B8" s="6">
        <v>250000</v>
      </c>
      <c r="C8" s="3"/>
    </row>
    <row r="9" spans="1:3" ht="30" x14ac:dyDescent="0.25">
      <c r="A9" s="3" t="s">
        <v>110</v>
      </c>
      <c r="B9" s="4">
        <v>100000</v>
      </c>
      <c r="C9" s="3" t="s">
        <v>24</v>
      </c>
    </row>
    <row r="10" spans="1:3" ht="45" x14ac:dyDescent="0.25">
      <c r="A10" s="3" t="s">
        <v>112</v>
      </c>
      <c r="B10" s="4">
        <v>363636</v>
      </c>
      <c r="C10" s="3" t="s">
        <v>24</v>
      </c>
    </row>
    <row r="11" spans="1:3" ht="45" x14ac:dyDescent="0.25">
      <c r="A11" s="3" t="s">
        <v>122</v>
      </c>
      <c r="B11" s="4">
        <v>600000</v>
      </c>
      <c r="C11" s="3" t="s">
        <v>24</v>
      </c>
    </row>
    <row r="12" spans="1:3" x14ac:dyDescent="0.25">
      <c r="A12" s="3"/>
      <c r="B12" s="6">
        <f>SUM(B9:B11)</f>
        <v>1063636</v>
      </c>
      <c r="C12" s="3"/>
    </row>
    <row r="13" spans="1:3" ht="30" x14ac:dyDescent="0.25">
      <c r="A13" s="3" t="s">
        <v>111</v>
      </c>
      <c r="B13" s="4">
        <v>200000</v>
      </c>
      <c r="C13" s="3" t="s">
        <v>20</v>
      </c>
    </row>
    <row r="14" spans="1:3" ht="45" x14ac:dyDescent="0.25">
      <c r="A14" s="3" t="s">
        <v>113</v>
      </c>
      <c r="B14" s="4">
        <v>50000</v>
      </c>
      <c r="C14" s="3" t="s">
        <v>20</v>
      </c>
    </row>
    <row r="15" spans="1:3" ht="30" x14ac:dyDescent="0.25">
      <c r="A15" s="3" t="s">
        <v>111</v>
      </c>
      <c r="B15" s="4">
        <v>200000</v>
      </c>
      <c r="C15" s="3" t="s">
        <v>20</v>
      </c>
    </row>
    <row r="16" spans="1:3" ht="30" x14ac:dyDescent="0.25">
      <c r="A16" s="3" t="s">
        <v>111</v>
      </c>
      <c r="B16" s="4">
        <v>200000</v>
      </c>
      <c r="C16" s="3" t="s">
        <v>20</v>
      </c>
    </row>
    <row r="17" spans="1:3" x14ac:dyDescent="0.25">
      <c r="A17" s="3"/>
      <c r="B17" s="6">
        <f>SUM(B13:B16)</f>
        <v>650000</v>
      </c>
      <c r="C17" s="3"/>
    </row>
    <row r="18" spans="1:3" ht="45" x14ac:dyDescent="0.25">
      <c r="A18" s="3" t="s">
        <v>114</v>
      </c>
      <c r="B18" s="4">
        <v>50000</v>
      </c>
      <c r="C18" s="3" t="s">
        <v>115</v>
      </c>
    </row>
    <row r="19" spans="1:3" x14ac:dyDescent="0.25">
      <c r="A19" s="3"/>
      <c r="B19" s="6">
        <v>50000</v>
      </c>
      <c r="C19" s="3"/>
    </row>
    <row r="20" spans="1:3" ht="30" x14ac:dyDescent="0.25">
      <c r="A20" s="3" t="s">
        <v>117</v>
      </c>
      <c r="B20" s="4">
        <v>100000</v>
      </c>
      <c r="C20" s="3" t="s">
        <v>25</v>
      </c>
    </row>
    <row r="21" spans="1:3" ht="45" x14ac:dyDescent="0.25">
      <c r="A21" s="3" t="s">
        <v>118</v>
      </c>
      <c r="B21" s="4">
        <v>50000</v>
      </c>
      <c r="C21" s="3" t="s">
        <v>25</v>
      </c>
    </row>
    <row r="22" spans="1:3" ht="75" x14ac:dyDescent="0.25">
      <c r="A22" s="3" t="s">
        <v>120</v>
      </c>
      <c r="B22" s="4">
        <v>150000</v>
      </c>
      <c r="C22" s="3" t="s">
        <v>121</v>
      </c>
    </row>
    <row r="23" spans="1:3" ht="105" x14ac:dyDescent="0.25">
      <c r="A23" s="3" t="s">
        <v>116</v>
      </c>
      <c r="B23" s="4">
        <v>170000</v>
      </c>
      <c r="C23" s="3" t="s">
        <v>21</v>
      </c>
    </row>
    <row r="24" spans="1:3" ht="30" x14ac:dyDescent="0.25">
      <c r="A24" s="3" t="s">
        <v>108</v>
      </c>
      <c r="B24" s="4">
        <v>30000</v>
      </c>
      <c r="C24" s="3" t="s">
        <v>109</v>
      </c>
    </row>
    <row r="25" spans="1:3" ht="90" x14ac:dyDescent="0.25">
      <c r="A25" s="3" t="s">
        <v>119</v>
      </c>
      <c r="B25" s="4">
        <v>281818</v>
      </c>
      <c r="C25" s="3" t="s">
        <v>22</v>
      </c>
    </row>
    <row r="26" spans="1:3" x14ac:dyDescent="0.25">
      <c r="A26" s="3"/>
      <c r="B26" s="6">
        <f>SUM(B20:B25)</f>
        <v>781818</v>
      </c>
      <c r="C26" s="3"/>
    </row>
    <row r="29" spans="1:3" x14ac:dyDescent="0.25">
      <c r="A29" s="39" t="s">
        <v>26</v>
      </c>
      <c r="B29" s="39"/>
    </row>
    <row r="30" spans="1:3" x14ac:dyDescent="0.25">
      <c r="A30" s="10" t="s">
        <v>17</v>
      </c>
      <c r="B30" s="10" t="s">
        <v>11</v>
      </c>
    </row>
    <row r="31" spans="1:3" x14ac:dyDescent="0.25">
      <c r="A31" s="1" t="s">
        <v>27</v>
      </c>
      <c r="B31" s="22">
        <v>150000</v>
      </c>
    </row>
    <row r="32" spans="1:3" x14ac:dyDescent="0.25">
      <c r="A32" s="1" t="s">
        <v>124</v>
      </c>
      <c r="B32" s="22">
        <v>250000</v>
      </c>
    </row>
    <row r="33" spans="1:2" x14ac:dyDescent="0.25">
      <c r="A33" s="1" t="s">
        <v>23</v>
      </c>
      <c r="B33" s="22">
        <v>1063636</v>
      </c>
    </row>
    <row r="34" spans="1:2" x14ac:dyDescent="0.25">
      <c r="A34" s="1" t="s">
        <v>28</v>
      </c>
      <c r="B34" s="22">
        <v>650000</v>
      </c>
    </row>
    <row r="35" spans="1:2" x14ac:dyDescent="0.25">
      <c r="A35" s="1" t="s">
        <v>125</v>
      </c>
      <c r="B35" s="22">
        <v>50000</v>
      </c>
    </row>
    <row r="36" spans="1:2" x14ac:dyDescent="0.25">
      <c r="A36" s="29" t="s">
        <v>18</v>
      </c>
      <c r="B36" s="22">
        <v>781818</v>
      </c>
    </row>
    <row r="37" spans="1:2" x14ac:dyDescent="0.25">
      <c r="A37" s="29" t="s">
        <v>73</v>
      </c>
      <c r="B37" s="22">
        <f>SUM(B31:B36)</f>
        <v>2945454</v>
      </c>
    </row>
  </sheetData>
  <sortState xmlns:xlrd2="http://schemas.microsoft.com/office/spreadsheetml/2017/richdata2" ref="A5:C25">
    <sortCondition ref="C5:C25"/>
  </sortState>
  <mergeCells count="3">
    <mergeCell ref="A1:C1"/>
    <mergeCell ref="A2:C2"/>
    <mergeCell ref="A29:B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2020-04-09T00:46:37Z</dcterms:modified>
</cp:coreProperties>
</file>