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\Emendas por vereador\"/>
    </mc:Choice>
  </mc:AlternateContent>
  <xr:revisionPtr revIDLastSave="0" documentId="13_ncr:1_{1E94D201-6290-4832-BDED-2FDA44015CD5}" xr6:coauthVersionLast="45" xr6:coauthVersionMax="45" xr10:uidLastSave="{00000000-0000-0000-0000-000000000000}"/>
  <bookViews>
    <workbookView xWindow="-120" yWindow="-120" windowWidth="29040" windowHeight="15840" activeTab="1" xr2:uid="{D6E6B813-A0B5-4AA0-B229-3173056D6FD0}"/>
  </bookViews>
  <sheets>
    <sheet name="Resumo" sheetId="1" r:id="rId1"/>
    <sheet name="2017" sheetId="2" r:id="rId2"/>
    <sheet name="2018" sheetId="3" r:id="rId3"/>
    <sheet name="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3" l="1"/>
  <c r="B20" i="3"/>
  <c r="B28" i="3"/>
  <c r="B14" i="3"/>
  <c r="B9" i="3"/>
  <c r="B37" i="4"/>
  <c r="B9" i="4"/>
  <c r="B15" i="4"/>
  <c r="B18" i="4"/>
  <c r="B22" i="4"/>
  <c r="B27" i="4"/>
  <c r="B24" i="2"/>
  <c r="B15" i="2"/>
  <c r="B11" i="2"/>
</calcChain>
</file>

<file path=xl/sharedStrings.xml><?xml version="1.0" encoding="utf-8"?>
<sst xmlns="http://schemas.openxmlformats.org/spreadsheetml/2006/main" count="144" uniqueCount="96">
  <si>
    <t>Emendas propostas ao orçamento municipal</t>
  </si>
  <si>
    <t>Emendas propostas</t>
  </si>
  <si>
    <t xml:space="preserve">Quant. </t>
  </si>
  <si>
    <t>valor</t>
  </si>
  <si>
    <t>Emendas  Acolhidas</t>
  </si>
  <si>
    <t>Emendas Liberadas</t>
  </si>
  <si>
    <t>ANO</t>
  </si>
  <si>
    <t>SM Cultura</t>
  </si>
  <si>
    <t>OBJETO</t>
  </si>
  <si>
    <t>VALOR</t>
  </si>
  <si>
    <t>ORGÃO EXECUTOR</t>
  </si>
  <si>
    <t>Valor</t>
  </si>
  <si>
    <t>Emendas ao Orçamento 2017 Liberadas</t>
  </si>
  <si>
    <t>Secretaria Municipal de Cultura</t>
  </si>
  <si>
    <t>Emendas ao Orçamento 2019 Liberadas</t>
  </si>
  <si>
    <t>Emendas ao Orçamento 2018 Liberadas</t>
  </si>
  <si>
    <t>Órgão Executor</t>
  </si>
  <si>
    <t>Subprefeituras</t>
  </si>
  <si>
    <t>Secretaria Especial de Relações Governamentais</t>
  </si>
  <si>
    <t>Resumo de emendas liberadas por órgão executor</t>
  </si>
  <si>
    <t>SM Turismo</t>
  </si>
  <si>
    <t>Secr. Mun. Trabalho Empreendedorismo</t>
  </si>
  <si>
    <t>Total de emendas liberadas</t>
  </si>
  <si>
    <t>Vereador André Santos</t>
  </si>
  <si>
    <t xml:space="preserve">Vereador André Santos </t>
  </si>
  <si>
    <t>XXX</t>
  </si>
  <si>
    <t>XXXXXXX</t>
  </si>
  <si>
    <t>Destinar recursos para fomentar o projeto Sport Bussiness da Associação Brasileira dos Profissionais de Educação Física e Esporte- ABRAPEFE, CNPJ: 13.117.449/0001-86</t>
  </si>
  <si>
    <t>Secretaria Municipal de Esportes e Lazer</t>
  </si>
  <si>
    <t>Manutenção de praças e áreas de convivência a ser realizada pela Prefeitura Regional Ipiranga</t>
  </si>
  <si>
    <t>Prefeitura Regional Ipiranga</t>
  </si>
  <si>
    <t>Reforma do piso e retirada de chafariz da área da piscina do Clube Escola Tomas Mazzoni - Prefeitura Regional de Vila Maria, a ser executado pela Secretaria Municipal de Esportes e Lazer (SEME)</t>
  </si>
  <si>
    <t>Realizar o Custeio e Aquisição de Equipamentos, Material e Insumos Hospitalares pela Associação Beneficente de Assistencia Social Nossa Senhora do Pari, CNPJ N. 05.245.390/0001-83</t>
  </si>
  <si>
    <t>Secretaria Municipal da Saude</t>
  </si>
  <si>
    <t>Realizar custeio para utilização pelo Sistema de Saude Instituto Dr. Suel Abujamra, CNPJ: 05.095.474/0001-88</t>
  </si>
  <si>
    <t>Destinar recurso para realização do Projeto Esporte em Ação- Basquete e Basquete 3X3 do Instituto Desportivo Educacional Drible Certo, CNPJ: 13.875.0001-07 a ser executada pela Secretaria Municipal de Esportes e Lazer</t>
  </si>
  <si>
    <t>Realização do Evento Gospel Vigília do Resgate</t>
  </si>
  <si>
    <t>Secr. Especial de Relações Governamentais</t>
  </si>
  <si>
    <t>Secr. Mun. De Saúde</t>
  </si>
  <si>
    <t>Secr. Mun. Esportes e Lazer</t>
  </si>
  <si>
    <t>Total Emendas liberadas</t>
  </si>
  <si>
    <t>REALIZAR O CUSTEIO PARA AQUISIÇÃO EQUIPAMENTOS. MATERIAIS E INSUMOS HOSPITALARES DO_x000D_
INSTITUTO DO CÂNCER DR. ARNALDO</t>
  </si>
  <si>
    <t>SM Saúde</t>
  </si>
  <si>
    <t>REALIZAR A II COPA UNIÃO DE KARATÊ PELA FEDERAÇÃO PAULISTA DE KARATÊ</t>
  </si>
  <si>
    <t>SM Esportes e Lazer</t>
  </si>
  <si>
    <t>CUSTEIO DE ESTRUTURA DE EVENTOS</t>
  </si>
  <si>
    <t>REALIZAÇÃO DO EVENTO "RENOVAÇÃO IN CONCERT" PELA RM ENTRETENIMENTO</t>
  </si>
  <si>
    <t>REALIZAÇÃO DO EVENTO "MELHORES DO ANO GOSPEL" PELA RH ENTRETENIMENTO</t>
  </si>
  <si>
    <t>IMPLANTAÇÃO DE PRAÇA PUBLICA NA RUA PADRE ARUNDO VIEIRA</t>
  </si>
  <si>
    <t>Subprefeitura Ipiranga</t>
  </si>
  <si>
    <t>REALIZAR EVENTO BLACK GOSPEL</t>
  </si>
  <si>
    <t>INTERVENÇÃO, URBANIZAÇÃO E MELHORIA DE BAIRROS</t>
  </si>
  <si>
    <t>REALIZAR A "VI FESTIVAL DE KARATÉ DE INCLUSÃO SOCIAL" PELA FEDERAÇÃO PAULISTA DE KARATÊ</t>
  </si>
  <si>
    <t>REALIZAR A "II CAMPEONATO PAULSTANO DE KARATE" PELA FEDERAÇÃO PAULISTA DE KARATÉ</t>
  </si>
  <si>
    <t>MANUTENÇÃO DE EDIFICAÇÃO EM ÁREA MUNICIPAL - CASTELINHO JARDIM AMARALINA</t>
  </si>
  <si>
    <t>Subprefeitura Butantã</t>
  </si>
  <si>
    <t>CUSTEIO PARA MANUTANÇÃO E REFORMA DO HSPM - HOSPITAL DO SERVIDOR PÚBLICO MUNICIPAL</t>
  </si>
  <si>
    <t>REALIZAR A VII COPA MURAMATSU DE KARATÊ PELA UNIÃO KEN IN KAN GOJU RYU DE KARATÊ</t>
  </si>
  <si>
    <t>REALIZAR O PROJETO ESPORTE, SAÚDE, LAZER E ALEGRIA 2019 PELA FPEFTT - FEDERAÇÃO PAULISTA DE ESPORTES &amp; FITNESS</t>
  </si>
  <si>
    <t>CUSTEIO DO PROJETO "BROOKLYN TABERNACLE NO BRASIL" PELA ASSOCIAÇÃO CULTURAL FILHOS DA CORRENTE.</t>
  </si>
  <si>
    <t>CUSTEIO PARA REALIZAÇÃO DO EVENTO "A VIGILIA DO RESGATE" PELA IGREJA UNIVERSAL DO REINO DE DEUS</t>
  </si>
  <si>
    <t>CUSTEIO DE REFORMA DE QUADRA POLIESPORTIVA - CINGAPURA EDU CHAVES</t>
  </si>
  <si>
    <t>Subprefeitura Jaçanã/ Tremembé</t>
  </si>
  <si>
    <t>Emendas liberadas por Órgão Executor</t>
  </si>
  <si>
    <t>Secr. Mun. Cultura</t>
  </si>
  <si>
    <t>Secr. Mun. Esportes E lazer</t>
  </si>
  <si>
    <t>Secr. Mun. Saúde</t>
  </si>
  <si>
    <t>Secr. Mun. Turismo</t>
  </si>
  <si>
    <t>Fomento a obras e intervenção de bairros</t>
  </si>
  <si>
    <t>Subprefeitura de Perus</t>
  </si>
  <si>
    <t>Realizar custeio e aquisição de equipamentos, material e insumos hospitalares para a HORA CERTA MÓVEL SANTANA</t>
  </si>
  <si>
    <t>Secretaria Municipal da Saúde</t>
  </si>
  <si>
    <t>Realizar Custeio de reforma da AMA/ UBS Integrada Vila Oratório Doutor Tito Pedro Mascelani</t>
  </si>
  <si>
    <t>Intervenção, urbanização e melhoria de bairro</t>
  </si>
  <si>
    <t>Subprefeitura da Lapa</t>
  </si>
  <si>
    <t>Fomentar o Campeonato Paulistano de Karate</t>
  </si>
  <si>
    <t>Secretaria Municipal de Esporte e Lazer</t>
  </si>
  <si>
    <t>Congresso de educação Física no Esporte e Saúde</t>
  </si>
  <si>
    <t>Realizar o evento " PRÊMIO MELHORES DO ANO GOSPEL" no Município de São Paulo.</t>
  </si>
  <si>
    <t>Realizar projeto cultural no Município de São Paulo pela Associação FEAFRO</t>
  </si>
  <si>
    <t>Aquisição de equipamentos para Hospital Municipal Dr. José Soares Hungria</t>
  </si>
  <si>
    <t xml:space="preserve"> Obras e Intervenção de Bairros</t>
  </si>
  <si>
    <t>Subprefeitura de Jaçanã</t>
  </si>
  <si>
    <t>Realizar Projeto "Esporte na Rua"</t>
  </si>
  <si>
    <t>Secretaria Municpal de Esporte e Lazer</t>
  </si>
  <si>
    <t>Revitalização e Requalificação de Unidades Habitacionais</t>
  </si>
  <si>
    <t>Secretaria Municpal de Habitação</t>
  </si>
  <si>
    <t>Fomentar "IV Festival de Inclusão Social" pela Federação Paulista de Karate</t>
  </si>
  <si>
    <t>Fomentar "Copa União e Karate" pela Federação Paulista de Karate.</t>
  </si>
  <si>
    <t>Custear ampliação de atendimento para UBS/AMA Vila Clara</t>
  </si>
  <si>
    <t>Realizar evento "BLACK GOSPEL" pela RMR entretenimento Ltda</t>
  </si>
  <si>
    <t>Realizar estudo para o diagnóstico do Afroempreendedorismo no Município de São Paulo pela Secretaria de Desenvolvimento Econômico</t>
  </si>
  <si>
    <t xml:space="preserve">Secretaria Municipal de Trabalho e Empreendedorismo </t>
  </si>
  <si>
    <t>Realização do evento Natal Solidário</t>
  </si>
  <si>
    <t>Secr. Mun. Habitação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</si>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</sst>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/>
    <xf numFmtId="164" fontId="4" fillId="0" borderId="1" xfId="0" applyNumberFormat="1" applyFont="1" applyBorder="1" applyAlignment="1" applyProtection="1">
      <alignment horizontal="center" vertical="center"/>
      <protection hidden="1"/>
    </xf>
    <xf numFmtId="4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1" xfId="0" applyNumberFormat="1" applyBorder="1"/>
    <xf numFmtId="0" fontId="0" fillId="0" borderId="4" xfId="0" applyFill="1" applyBorder="1"/>
    <xf numFmtId="4" fontId="5" fillId="2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10" fontId="0" fillId="0" borderId="0" xfId="0" applyNumberFormat="1"/>
    <xf numFmtId="9" fontId="0" fillId="0" borderId="0" xfId="0" applyNumberFormat="1"/>
    <xf numFmtId="0" fontId="0" fillId="0" borderId="1" xfId="0" applyFill="1" applyBorder="1"/>
    <xf numFmtId="164" fontId="0" fillId="0" borderId="1" xfId="0" applyNumberFormat="1" applyBorder="1" applyAlignment="1">
      <alignment horizontal="center"/>
    </xf>
    <xf numFmtId="4" fontId="1" fillId="0" borderId="1" xfId="0" applyNumberFormat="1" applyFont="1" applyBorder="1"/>
    <xf numFmtId="4" fontId="1" fillId="2" borderId="1" xfId="1" applyNumberFormat="1" applyFont="1" applyFill="1" applyBorder="1" applyAlignment="1">
      <alignment horizontal="center" vertical="center"/>
    </xf>
    <xf numFmtId="8" fontId="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'2017'!$A$20:$A$24</c:f>
              <c:strCache>
                <c:ptCount val="5"/>
                <c:pt idx="0">
                  <c:v>Subprefeituras</c:v>
                </c:pt>
                <c:pt idx="1">
                  <c:v>Secr. Especial de Relações Governamentais</c:v>
                </c:pt>
                <c:pt idx="2">
                  <c:v>Secr. Mun. De Saúde</c:v>
                </c:pt>
                <c:pt idx="3">
                  <c:v>Secr. Mun. Esportes e Lazer</c:v>
                </c:pt>
                <c:pt idx="4">
                  <c:v>Total Emendas liberadas</c:v>
                </c:pt>
              </c:strCache>
            </c:strRef>
          </c:cat>
          <c:val>
            <c:numRef>
              <c:f>'2017'!$B$20:$B$24</c:f>
              <c:numCache>
                <c:formatCode>#,##0.00</c:formatCode>
                <c:ptCount val="5"/>
                <c:pt idx="0">
                  <c:v>100000</c:v>
                </c:pt>
                <c:pt idx="1">
                  <c:v>300000</c:v>
                </c:pt>
                <c:pt idx="2">
                  <c:v>200000</c:v>
                </c:pt>
                <c:pt idx="3">
                  <c:v>290909</c:v>
                </c:pt>
                <c:pt idx="4">
                  <c:v>890909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5-4EB8-8CC6-528DF66B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7069520"/>
        <c:axId val="1503776000"/>
      </c:barChart>
      <c:catAx>
        <c:axId val="1517069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3776000"/>
        <c:crosses val="autoZero"/>
        <c:auto val="1"/>
        <c:lblAlgn val="ctr"/>
        <c:lblOffset val="100"/>
        <c:noMultiLvlLbl val="0"/>
      </c:catAx>
      <c:valAx>
        <c:axId val="1503776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706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'2018'!$A$32:$A$38</c:f>
              <c:strCache>
                <c:ptCount val="7"/>
                <c:pt idx="0">
                  <c:v>Secr. Mun. Saúde</c:v>
                </c:pt>
                <c:pt idx="1">
                  <c:v>Secr. Mun. Cultura</c:v>
                </c:pt>
                <c:pt idx="2">
                  <c:v>Secr. Mun. Esportes e Lazer</c:v>
                </c:pt>
                <c:pt idx="3">
                  <c:v>Secr. Mun. Habitação</c:v>
                </c:pt>
                <c:pt idx="4">
                  <c:v>Secr. Mun. Trabalho Empreendedorismo</c:v>
                </c:pt>
                <c:pt idx="5">
                  <c:v>Subprefeituras</c:v>
                </c:pt>
                <c:pt idx="6">
                  <c:v>Total </c:v>
                </c:pt>
              </c:strCache>
            </c:strRef>
          </c:cat>
          <c:val>
            <c:numRef>
              <c:f>'2018'!$B$32:$B$38</c:f>
              <c:numCache>
                <c:formatCode>#,##0.00</c:formatCode>
                <c:ptCount val="7"/>
                <c:pt idx="0">
                  <c:v>350000</c:v>
                </c:pt>
                <c:pt idx="1">
                  <c:v>980000</c:v>
                </c:pt>
                <c:pt idx="2">
                  <c:v>536363</c:v>
                </c:pt>
                <c:pt idx="3">
                  <c:v>150000</c:v>
                </c:pt>
                <c:pt idx="4">
                  <c:v>50000</c:v>
                </c:pt>
                <c:pt idx="5">
                  <c:v>300000</c:v>
                </c:pt>
                <c:pt idx="6">
                  <c:v>2366363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E-41F6-905C-37CFA72C3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04187104"/>
        <c:axId val="1248878896"/>
      </c:barChart>
      <c:catAx>
        <c:axId val="1504187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8878896"/>
        <c:crosses val="autoZero"/>
        <c:auto val="1"/>
        <c:lblAlgn val="ctr"/>
        <c:lblOffset val="100"/>
        <c:noMultiLvlLbl val="0"/>
      </c:catAx>
      <c:valAx>
        <c:axId val="124887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418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'2019'!$A$32:$A$37</c:f>
              <c:strCache>
                <c:ptCount val="6"/>
                <c:pt idx="0">
                  <c:v>Secr. Mun. Cultura</c:v>
                </c:pt>
                <c:pt idx="1">
                  <c:v>Secr. Mun. Esportes E lazer</c:v>
                </c:pt>
                <c:pt idx="2">
                  <c:v>Secr. Mun. Saúde</c:v>
                </c:pt>
                <c:pt idx="3">
                  <c:v>Secr. Mun. Turismo</c:v>
                </c:pt>
                <c:pt idx="4">
                  <c:v>Subprefeituras</c:v>
                </c:pt>
                <c:pt idx="5">
                  <c:v>Total de emendas liberadas</c:v>
                </c:pt>
              </c:strCache>
            </c:strRef>
          </c:cat>
          <c:val>
            <c:numRef>
              <c:f>'2019'!$B$32:$B$37</c:f>
              <c:numCache>
                <c:formatCode>#,##0.00</c:formatCode>
                <c:ptCount val="6"/>
                <c:pt idx="0">
                  <c:v>1075000</c:v>
                </c:pt>
                <c:pt idx="1">
                  <c:v>757000</c:v>
                </c:pt>
                <c:pt idx="2">
                  <c:v>200000</c:v>
                </c:pt>
                <c:pt idx="3">
                  <c:v>498019.65</c:v>
                </c:pt>
                <c:pt idx="4">
                  <c:v>323264</c:v>
                </c:pt>
                <c:pt idx="5">
                  <c:v>2853283.65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B-4532-8475-E19CDAEB3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8747472"/>
        <c:axId val="1247979840"/>
      </c:barChart>
      <c:catAx>
        <c:axId val="1248747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7979840"/>
        <c:crosses val="autoZero"/>
        <c:auto val="1"/>
        <c:lblAlgn val="ctr"/>
        <c:lblOffset val="100"/>
        <c:noMultiLvlLbl val="0"/>
      </c:catAx>
      <c:valAx>
        <c:axId val="1247979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874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17</xdr:row>
      <xdr:rowOff>128587</xdr:rowOff>
    </xdr:from>
    <xdr:to>
      <xdr:col>7</xdr:col>
      <xdr:colOff>371475</xdr:colOff>
      <xdr:row>31</xdr:row>
      <xdr:rowOff>14287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59DF45-A51B-4E6B-B78D-5B2C914F96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29</xdr:row>
      <xdr:rowOff>14287</xdr:rowOff>
    </xdr:from>
    <xdr:to>
      <xdr:col>7</xdr:col>
      <xdr:colOff>66675</xdr:colOff>
      <xdr:row>43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A66ABC-F1DF-4758-AC3F-F52FA67E13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29</xdr:row>
      <xdr:rowOff>14287</xdr:rowOff>
    </xdr:from>
    <xdr:to>
      <xdr:col>8</xdr:col>
      <xdr:colOff>361950</xdr:colOff>
      <xdr:row>43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72E1A6-F883-48AC-8422-A1CC6F172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E718-FE37-4B59-9A94-CE1FE4CF0B8B}">
  <dimension ref="A1:H9"/>
  <sheetViews>
    <sheetView workbookViewId="0">
      <selection activeCell="G8" sqref="G8"/>
    </sheetView>
  </sheetViews>
  <sheetFormatPr defaultRowHeight="15" x14ac:dyDescent="0.25"/>
  <cols>
    <col min="2" max="2" width="9.140625" style="20"/>
    <col min="3" max="3" width="20" style="20" customWidth="1"/>
    <col min="5" max="5" width="14.85546875" customWidth="1"/>
    <col min="7" max="7" width="18.5703125" style="26" customWidth="1"/>
  </cols>
  <sheetData>
    <row r="1" spans="1:8" x14ac:dyDescent="0.25">
      <c r="A1" s="38" t="s">
        <v>23</v>
      </c>
      <c r="B1" s="38"/>
      <c r="C1" s="38"/>
      <c r="D1" s="38"/>
      <c r="E1" s="38"/>
      <c r="F1" s="38"/>
      <c r="G1" s="38"/>
    </row>
    <row r="2" spans="1:8" x14ac:dyDescent="0.25">
      <c r="A2" s="38" t="s">
        <v>0</v>
      </c>
      <c r="B2" s="38"/>
      <c r="C2" s="38"/>
      <c r="D2" s="38"/>
      <c r="E2" s="38"/>
      <c r="F2" s="38"/>
      <c r="G2" s="38"/>
    </row>
    <row r="4" spans="1:8" x14ac:dyDescent="0.25">
      <c r="B4" s="36" t="s">
        <v>1</v>
      </c>
      <c r="C4" s="37"/>
      <c r="D4" s="36" t="s">
        <v>4</v>
      </c>
      <c r="E4" s="37"/>
      <c r="F4" s="36" t="s">
        <v>5</v>
      </c>
      <c r="G4" s="37"/>
    </row>
    <row r="5" spans="1:8" x14ac:dyDescent="0.25">
      <c r="A5" s="11" t="s">
        <v>6</v>
      </c>
      <c r="B5" s="2" t="s">
        <v>2</v>
      </c>
      <c r="C5" s="2" t="s">
        <v>3</v>
      </c>
      <c r="D5" s="2" t="s">
        <v>2</v>
      </c>
      <c r="E5" s="2" t="s">
        <v>3</v>
      </c>
      <c r="F5" s="2" t="s">
        <v>2</v>
      </c>
      <c r="G5" s="2" t="s">
        <v>3</v>
      </c>
    </row>
    <row r="6" spans="1:8" x14ac:dyDescent="0.25">
      <c r="A6" s="5">
        <v>2017</v>
      </c>
      <c r="B6" s="17" t="s">
        <v>25</v>
      </c>
      <c r="C6" s="30" t="s">
        <v>26</v>
      </c>
      <c r="D6" s="17" t="s">
        <v>25</v>
      </c>
      <c r="E6" s="30" t="s">
        <v>26</v>
      </c>
      <c r="F6" s="17">
        <v>7</v>
      </c>
      <c r="G6" s="24">
        <v>890909</v>
      </c>
    </row>
    <row r="7" spans="1:8" x14ac:dyDescent="0.25">
      <c r="A7" s="5">
        <v>2018</v>
      </c>
      <c r="B7" s="17">
        <v>20</v>
      </c>
      <c r="C7" s="30">
        <v>3000000</v>
      </c>
      <c r="D7" s="17">
        <v>20</v>
      </c>
      <c r="E7" s="16">
        <v>3000000</v>
      </c>
      <c r="F7" s="17">
        <v>18</v>
      </c>
      <c r="G7" s="25">
        <v>2366363</v>
      </c>
      <c r="H7" s="27"/>
    </row>
    <row r="8" spans="1:8" x14ac:dyDescent="0.25">
      <c r="A8" s="5">
        <v>2019</v>
      </c>
      <c r="B8" s="17">
        <v>3</v>
      </c>
      <c r="C8" s="30">
        <v>4800000</v>
      </c>
      <c r="D8" s="17">
        <v>2</v>
      </c>
      <c r="E8" s="16">
        <v>4000000</v>
      </c>
      <c r="F8" s="17">
        <v>18</v>
      </c>
      <c r="G8" s="24">
        <v>2853283.65</v>
      </c>
      <c r="H8" s="28"/>
    </row>
    <row r="9" spans="1:8" x14ac:dyDescent="0.25">
      <c r="A9" s="18">
        <v>2020</v>
      </c>
      <c r="B9" s="17"/>
      <c r="C9" s="30"/>
      <c r="D9" s="17"/>
      <c r="E9" s="16"/>
      <c r="F9" s="17"/>
      <c r="G9" s="24"/>
    </row>
  </sheetData>
  <mergeCells count="5">
    <mergeCell ref="B4:C4"/>
    <mergeCell ref="D4:E4"/>
    <mergeCell ref="F4:G4"/>
    <mergeCell ref="A1:G1"/>
    <mergeCell ref="A2:G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646E-D761-4A48-B3C1-49005E35D693}">
  <dimension ref="A1:J24"/>
  <sheetViews>
    <sheetView tabSelected="1" topLeftCell="A8" workbookViewId="0">
      <selection activeCell="H5" sqref="H5:J5"/>
    </sheetView>
  </sheetViews>
  <sheetFormatPr defaultRowHeight="15" x14ac:dyDescent="0.25"/>
  <cols>
    <col min="1" max="1" width="40.7109375" customWidth="1"/>
    <col min="2" max="2" width="26.28515625" customWidth="1"/>
    <col min="3" max="3" width="29.140625" customWidth="1"/>
    <col min="7" max="7" width="13.42578125" customWidth="1"/>
    <col min="8" max="8" width="61.7109375" style="19" customWidth="1"/>
    <col min="9" max="9" width="11.7109375" customWidth="1"/>
  </cols>
  <sheetData>
    <row r="1" spans="1:10" x14ac:dyDescent="0.25">
      <c r="A1" s="38" t="s">
        <v>24</v>
      </c>
      <c r="B1" s="38"/>
      <c r="C1" s="38"/>
    </row>
    <row r="2" spans="1:10" x14ac:dyDescent="0.25">
      <c r="A2" s="38" t="s">
        <v>12</v>
      </c>
      <c r="B2" s="38"/>
      <c r="C2" s="38"/>
    </row>
    <row r="3" spans="1:10" x14ac:dyDescent="0.25">
      <c r="A3" s="10"/>
      <c r="B3" s="10"/>
      <c r="C3" s="10"/>
    </row>
    <row r="4" spans="1:10" x14ac:dyDescent="0.25">
      <c r="A4" s="11" t="s">
        <v>8</v>
      </c>
      <c r="B4" s="11" t="s">
        <v>9</v>
      </c>
      <c r="C4" s="11" t="s">
        <v>10</v>
      </c>
      <c r="H4"/>
    </row>
    <row r="5" spans="1:10" ht="45" x14ac:dyDescent="0.25">
      <c r="A5" s="8" t="s">
        <v>29</v>
      </c>
      <c r="B5" s="23">
        <v>100000</v>
      </c>
      <c r="C5" s="8" t="s">
        <v>30</v>
      </c>
      <c r="H5" s="8"/>
      <c r="I5" s="23"/>
      <c r="J5" s="8"/>
    </row>
    <row r="6" spans="1:10" x14ac:dyDescent="0.25">
      <c r="A6" s="8"/>
      <c r="B6" s="32">
        <v>100000</v>
      </c>
      <c r="C6" s="8"/>
      <c r="H6"/>
    </row>
    <row r="7" spans="1:10" ht="30" x14ac:dyDescent="0.25">
      <c r="A7" s="8" t="s">
        <v>36</v>
      </c>
      <c r="B7" s="23">
        <v>300000</v>
      </c>
      <c r="C7" s="8" t="s">
        <v>18</v>
      </c>
      <c r="H7"/>
    </row>
    <row r="8" spans="1:10" x14ac:dyDescent="0.25">
      <c r="A8" s="8"/>
      <c r="B8" s="32">
        <v>300000</v>
      </c>
      <c r="C8" s="8"/>
      <c r="H8"/>
    </row>
    <row r="9" spans="1:10" ht="75" x14ac:dyDescent="0.25">
      <c r="A9" s="8" t="s">
        <v>32</v>
      </c>
      <c r="B9" s="9">
        <v>100000</v>
      </c>
      <c r="C9" s="8" t="s">
        <v>33</v>
      </c>
      <c r="H9"/>
    </row>
    <row r="10" spans="1:10" ht="45" x14ac:dyDescent="0.25">
      <c r="A10" s="8" t="s">
        <v>34</v>
      </c>
      <c r="B10" s="9">
        <v>100000</v>
      </c>
      <c r="C10" s="8" t="s">
        <v>33</v>
      </c>
      <c r="H10"/>
    </row>
    <row r="11" spans="1:10" x14ac:dyDescent="0.25">
      <c r="A11" s="8"/>
      <c r="B11" s="12">
        <f>SUM(B9:B10)</f>
        <v>200000</v>
      </c>
      <c r="C11" s="8"/>
      <c r="H11"/>
    </row>
    <row r="12" spans="1:10" ht="60" x14ac:dyDescent="0.25">
      <c r="A12" s="8" t="s">
        <v>27</v>
      </c>
      <c r="B12" s="23">
        <v>100000</v>
      </c>
      <c r="C12" s="8" t="s">
        <v>28</v>
      </c>
      <c r="H12"/>
    </row>
    <row r="13" spans="1:10" ht="75" x14ac:dyDescent="0.25">
      <c r="A13" s="8" t="s">
        <v>31</v>
      </c>
      <c r="B13" s="23">
        <v>90909</v>
      </c>
      <c r="C13" s="8" t="s">
        <v>28</v>
      </c>
      <c r="H13"/>
    </row>
    <row r="14" spans="1:10" ht="90" x14ac:dyDescent="0.25">
      <c r="A14" s="8" t="s">
        <v>35</v>
      </c>
      <c r="B14" s="9">
        <v>100000</v>
      </c>
      <c r="C14" s="8" t="s">
        <v>28</v>
      </c>
      <c r="H14"/>
    </row>
    <row r="15" spans="1:10" x14ac:dyDescent="0.25">
      <c r="A15" s="8"/>
      <c r="B15" s="12">
        <f>SUM(B12:B14)</f>
        <v>290909</v>
      </c>
      <c r="C15" s="8"/>
      <c r="H15"/>
    </row>
    <row r="16" spans="1:10" x14ac:dyDescent="0.25">
      <c r="B16" s="7"/>
    </row>
    <row r="18" spans="1:2" ht="30" customHeight="1" x14ac:dyDescent="0.25">
      <c r="A18" s="39" t="s">
        <v>19</v>
      </c>
      <c r="B18" s="39"/>
    </row>
    <row r="19" spans="1:2" x14ac:dyDescent="0.25">
      <c r="A19" s="5" t="s">
        <v>16</v>
      </c>
      <c r="B19" s="5" t="s">
        <v>11</v>
      </c>
    </row>
    <row r="20" spans="1:2" x14ac:dyDescent="0.25">
      <c r="A20" s="1" t="s">
        <v>17</v>
      </c>
      <c r="B20" s="21">
        <v>100000</v>
      </c>
    </row>
    <row r="21" spans="1:2" x14ac:dyDescent="0.25">
      <c r="A21" s="1" t="s">
        <v>37</v>
      </c>
      <c r="B21" s="21">
        <v>300000</v>
      </c>
    </row>
    <row r="22" spans="1:2" x14ac:dyDescent="0.25">
      <c r="A22" s="1" t="s">
        <v>38</v>
      </c>
      <c r="B22" s="21">
        <v>200000</v>
      </c>
    </row>
    <row r="23" spans="1:2" x14ac:dyDescent="0.25">
      <c r="A23" s="1" t="s">
        <v>39</v>
      </c>
      <c r="B23" s="21">
        <v>290909</v>
      </c>
    </row>
    <row r="24" spans="1:2" x14ac:dyDescent="0.25">
      <c r="A24" s="29" t="s">
        <v>40</v>
      </c>
      <c r="B24" s="21">
        <f>SUM(B20:B23)</f>
        <v>890909</v>
      </c>
    </row>
  </sheetData>
  <sortState xmlns:xlrd2="http://schemas.microsoft.com/office/spreadsheetml/2017/richdata2" ref="A5:C14">
    <sortCondition ref="C5:C14"/>
  </sortState>
  <mergeCells count="3">
    <mergeCell ref="A1:C1"/>
    <mergeCell ref="A2:C2"/>
    <mergeCell ref="A18:B1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0322-019F-4C7D-877F-0FE3F20018ED}">
  <dimension ref="A1:C38"/>
  <sheetViews>
    <sheetView topLeftCell="A22" workbookViewId="0">
      <selection activeCell="B42" sqref="B42"/>
    </sheetView>
  </sheetViews>
  <sheetFormatPr defaultRowHeight="15" x14ac:dyDescent="0.25"/>
  <cols>
    <col min="1" max="1" width="43.5703125" customWidth="1"/>
    <col min="2" max="2" width="20.85546875" customWidth="1"/>
    <col min="3" max="3" width="27.140625" customWidth="1"/>
    <col min="4" max="4" width="19.7109375" customWidth="1"/>
  </cols>
  <sheetData>
    <row r="1" spans="1:3" x14ac:dyDescent="0.25">
      <c r="A1" s="38" t="s">
        <v>24</v>
      </c>
      <c r="B1" s="38"/>
      <c r="C1" s="38"/>
    </row>
    <row r="2" spans="1:3" x14ac:dyDescent="0.25">
      <c r="A2" s="38" t="s">
        <v>15</v>
      </c>
      <c r="B2" s="38"/>
      <c r="C2" s="38"/>
    </row>
    <row r="4" spans="1:3" x14ac:dyDescent="0.25">
      <c r="A4" s="5" t="s">
        <v>8</v>
      </c>
      <c r="B4" s="5" t="s">
        <v>9</v>
      </c>
      <c r="C4" s="5" t="s">
        <v>10</v>
      </c>
    </row>
    <row r="5" spans="1:3" ht="45" x14ac:dyDescent="0.25">
      <c r="A5" s="13" t="s">
        <v>70</v>
      </c>
      <c r="B5" s="14">
        <v>100000</v>
      </c>
      <c r="C5" s="13" t="s">
        <v>71</v>
      </c>
    </row>
    <row r="6" spans="1:3" ht="45" x14ac:dyDescent="0.25">
      <c r="A6" s="13" t="s">
        <v>72</v>
      </c>
      <c r="B6" s="14">
        <v>100000</v>
      </c>
      <c r="C6" s="13" t="s">
        <v>71</v>
      </c>
    </row>
    <row r="7" spans="1:3" ht="30" x14ac:dyDescent="0.25">
      <c r="A7" s="13" t="s">
        <v>80</v>
      </c>
      <c r="B7" s="14">
        <v>50000</v>
      </c>
      <c r="C7" s="13" t="s">
        <v>71</v>
      </c>
    </row>
    <row r="8" spans="1:3" ht="30" x14ac:dyDescent="0.25">
      <c r="A8" s="13" t="s">
        <v>89</v>
      </c>
      <c r="B8" s="14">
        <v>100000</v>
      </c>
      <c r="C8" s="13" t="s">
        <v>71</v>
      </c>
    </row>
    <row r="9" spans="1:3" x14ac:dyDescent="0.25">
      <c r="A9" s="13"/>
      <c r="B9" s="15">
        <f>SUM(B5:B8)</f>
        <v>350000</v>
      </c>
      <c r="C9" s="13"/>
    </row>
    <row r="10" spans="1:3" ht="30" x14ac:dyDescent="0.25">
      <c r="A10" s="13" t="s">
        <v>78</v>
      </c>
      <c r="B10" s="14">
        <v>137000</v>
      </c>
      <c r="C10" s="13" t="s">
        <v>13</v>
      </c>
    </row>
    <row r="11" spans="1:3" ht="30" x14ac:dyDescent="0.25">
      <c r="A11" s="13" t="s">
        <v>79</v>
      </c>
      <c r="B11" s="14">
        <v>250000</v>
      </c>
      <c r="C11" s="13" t="s">
        <v>13</v>
      </c>
    </row>
    <row r="12" spans="1:3" ht="30" x14ac:dyDescent="0.25">
      <c r="A12" s="13" t="s">
        <v>90</v>
      </c>
      <c r="B12" s="14">
        <v>499000</v>
      </c>
      <c r="C12" s="13" t="s">
        <v>13</v>
      </c>
    </row>
    <row r="13" spans="1:3" ht="30" x14ac:dyDescent="0.25">
      <c r="A13" s="13" t="s">
        <v>93</v>
      </c>
      <c r="B13" s="14">
        <v>94000</v>
      </c>
      <c r="C13" s="13" t="s">
        <v>13</v>
      </c>
    </row>
    <row r="14" spans="1:3" x14ac:dyDescent="0.25">
      <c r="A14" s="13"/>
      <c r="B14" s="15">
        <f>SUM(B10:B13)</f>
        <v>980000</v>
      </c>
      <c r="C14" s="13"/>
    </row>
    <row r="15" spans="1:3" ht="30" x14ac:dyDescent="0.25">
      <c r="A15" s="13" t="s">
        <v>75</v>
      </c>
      <c r="B15" s="14">
        <v>100000</v>
      </c>
      <c r="C15" s="13" t="s">
        <v>76</v>
      </c>
    </row>
    <row r="16" spans="1:3" ht="30" x14ac:dyDescent="0.25">
      <c r="A16" s="13" t="s">
        <v>77</v>
      </c>
      <c r="B16" s="14">
        <v>100000</v>
      </c>
      <c r="C16" s="13" t="s">
        <v>76</v>
      </c>
    </row>
    <row r="17" spans="1:3" ht="30" x14ac:dyDescent="0.25">
      <c r="A17" s="13" t="s">
        <v>83</v>
      </c>
      <c r="B17" s="14">
        <v>150000</v>
      </c>
      <c r="C17" s="13" t="s">
        <v>84</v>
      </c>
    </row>
    <row r="18" spans="1:3" ht="30" x14ac:dyDescent="0.25">
      <c r="A18" s="13" t="s">
        <v>87</v>
      </c>
      <c r="B18" s="14">
        <v>95454</v>
      </c>
      <c r="C18" s="13" t="s">
        <v>84</v>
      </c>
    </row>
    <row r="19" spans="1:3" ht="30" x14ac:dyDescent="0.25">
      <c r="A19" s="13" t="s">
        <v>88</v>
      </c>
      <c r="B19" s="14">
        <v>90909</v>
      </c>
      <c r="C19" s="13" t="s">
        <v>84</v>
      </c>
    </row>
    <row r="20" spans="1:3" x14ac:dyDescent="0.25">
      <c r="A20" s="13"/>
      <c r="B20" s="15">
        <f>SUM(B15:B19)</f>
        <v>536363</v>
      </c>
      <c r="C20" s="13"/>
    </row>
    <row r="21" spans="1:3" ht="30" x14ac:dyDescent="0.25">
      <c r="A21" s="13" t="s">
        <v>85</v>
      </c>
      <c r="B21" s="14">
        <v>150000</v>
      </c>
      <c r="C21" s="13" t="s">
        <v>86</v>
      </c>
    </row>
    <row r="22" spans="1:3" x14ac:dyDescent="0.25">
      <c r="A22" s="13"/>
      <c r="B22" s="15">
        <v>150000</v>
      </c>
      <c r="C22" s="13"/>
    </row>
    <row r="23" spans="1:3" ht="60" x14ac:dyDescent="0.25">
      <c r="A23" s="13" t="s">
        <v>91</v>
      </c>
      <c r="B23" s="14">
        <v>50000</v>
      </c>
      <c r="C23" s="13" t="s">
        <v>92</v>
      </c>
    </row>
    <row r="24" spans="1:3" x14ac:dyDescent="0.25">
      <c r="A24" s="13"/>
      <c r="B24" s="15">
        <v>50000</v>
      </c>
      <c r="C24" s="13"/>
    </row>
    <row r="25" spans="1:3" x14ac:dyDescent="0.25">
      <c r="A25" s="13" t="s">
        <v>73</v>
      </c>
      <c r="B25" s="14">
        <v>100000</v>
      </c>
      <c r="C25" s="13" t="s">
        <v>74</v>
      </c>
    </row>
    <row r="26" spans="1:3" x14ac:dyDescent="0.25">
      <c r="A26" s="13" t="s">
        <v>81</v>
      </c>
      <c r="B26" s="14">
        <v>100000</v>
      </c>
      <c r="C26" s="13" t="s">
        <v>82</v>
      </c>
    </row>
    <row r="27" spans="1:3" x14ac:dyDescent="0.25">
      <c r="A27" s="13" t="s">
        <v>68</v>
      </c>
      <c r="B27" s="14">
        <v>100000</v>
      </c>
      <c r="C27" s="13" t="s">
        <v>69</v>
      </c>
    </row>
    <row r="28" spans="1:3" ht="30" customHeight="1" x14ac:dyDescent="0.25">
      <c r="B28" s="33">
        <f>SUM(B25:B27)</f>
        <v>300000</v>
      </c>
    </row>
    <row r="30" spans="1:3" x14ac:dyDescent="0.25">
      <c r="A30" s="40" t="s">
        <v>63</v>
      </c>
      <c r="B30" s="40"/>
    </row>
    <row r="31" spans="1:3" x14ac:dyDescent="0.25">
      <c r="A31" s="34" t="s">
        <v>16</v>
      </c>
      <c r="B31" s="35" t="s">
        <v>11</v>
      </c>
    </row>
    <row r="32" spans="1:3" x14ac:dyDescent="0.25">
      <c r="A32" s="1" t="s">
        <v>66</v>
      </c>
      <c r="B32" s="21">
        <v>350000</v>
      </c>
    </row>
    <row r="33" spans="1:2" x14ac:dyDescent="0.25">
      <c r="A33" s="1" t="s">
        <v>64</v>
      </c>
      <c r="B33" s="21">
        <v>980000</v>
      </c>
    </row>
    <row r="34" spans="1:2" x14ac:dyDescent="0.25">
      <c r="A34" s="1" t="s">
        <v>39</v>
      </c>
      <c r="B34" s="21">
        <v>536363</v>
      </c>
    </row>
    <row r="35" spans="1:2" x14ac:dyDescent="0.25">
      <c r="A35" s="1" t="s">
        <v>94</v>
      </c>
      <c r="B35" s="21">
        <v>150000</v>
      </c>
    </row>
    <row r="36" spans="1:2" x14ac:dyDescent="0.25">
      <c r="A36" s="1" t="s">
        <v>21</v>
      </c>
      <c r="B36" s="21">
        <v>50000</v>
      </c>
    </row>
    <row r="37" spans="1:2" x14ac:dyDescent="0.25">
      <c r="A37" s="1" t="s">
        <v>17</v>
      </c>
      <c r="B37" s="21">
        <v>300000</v>
      </c>
    </row>
    <row r="38" spans="1:2" x14ac:dyDescent="0.25">
      <c r="A38" s="1" t="s">
        <v>95</v>
      </c>
      <c r="B38" s="21">
        <f>SUM(B32:B37)</f>
        <v>2366363</v>
      </c>
    </row>
  </sheetData>
  <sortState xmlns:xlrd2="http://schemas.microsoft.com/office/spreadsheetml/2017/richdata2" ref="A5:C27">
    <sortCondition ref="C5:C27"/>
  </sortState>
  <mergeCells count="3">
    <mergeCell ref="A1:C1"/>
    <mergeCell ref="A2:C2"/>
    <mergeCell ref="A30:B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12A5-3D67-4971-9C0A-7A4A8BC2FBD9}">
  <dimension ref="A1:C37"/>
  <sheetViews>
    <sheetView topLeftCell="A17" zoomScaleNormal="250" workbookViewId="0">
      <selection activeCell="A32" sqref="A32:B37"/>
    </sheetView>
  </sheetViews>
  <sheetFormatPr defaultRowHeight="15" x14ac:dyDescent="0.25"/>
  <cols>
    <col min="1" max="1" width="64.140625" customWidth="1"/>
    <col min="2" max="2" width="18.42578125" customWidth="1"/>
    <col min="3" max="3" width="24" customWidth="1"/>
  </cols>
  <sheetData>
    <row r="1" spans="1:3" x14ac:dyDescent="0.25">
      <c r="A1" s="38" t="s">
        <v>24</v>
      </c>
      <c r="B1" s="38"/>
      <c r="C1" s="38"/>
    </row>
    <row r="2" spans="1:3" x14ac:dyDescent="0.25">
      <c r="A2" s="38" t="s">
        <v>14</v>
      </c>
      <c r="B2" s="38"/>
      <c r="C2" s="38"/>
    </row>
    <row r="4" spans="1:3" x14ac:dyDescent="0.25">
      <c r="A4" s="5" t="s">
        <v>8</v>
      </c>
      <c r="B4" s="5" t="s">
        <v>9</v>
      </c>
      <c r="C4" s="5" t="s">
        <v>10</v>
      </c>
    </row>
    <row r="5" spans="1:3" ht="30" x14ac:dyDescent="0.25">
      <c r="A5" s="3" t="s">
        <v>46</v>
      </c>
      <c r="B5" s="4">
        <v>190000</v>
      </c>
      <c r="C5" s="3" t="s">
        <v>7</v>
      </c>
    </row>
    <row r="6" spans="1:3" ht="30" x14ac:dyDescent="0.25">
      <c r="A6" s="3" t="s">
        <v>47</v>
      </c>
      <c r="B6" s="4">
        <v>200000</v>
      </c>
      <c r="C6" s="3" t="s">
        <v>7</v>
      </c>
    </row>
    <row r="7" spans="1:3" x14ac:dyDescent="0.25">
      <c r="A7" s="3" t="s">
        <v>50</v>
      </c>
      <c r="B7" s="4">
        <v>490000</v>
      </c>
      <c r="C7" s="3" t="s">
        <v>7</v>
      </c>
    </row>
    <row r="8" spans="1:3" ht="30" x14ac:dyDescent="0.25">
      <c r="A8" s="3" t="s">
        <v>59</v>
      </c>
      <c r="B8" s="4">
        <v>195000</v>
      </c>
      <c r="C8" s="3" t="s">
        <v>7</v>
      </c>
    </row>
    <row r="9" spans="1:3" x14ac:dyDescent="0.25">
      <c r="A9" s="3"/>
      <c r="B9" s="6">
        <f>SUM(B5:B8)</f>
        <v>1075000</v>
      </c>
      <c r="C9" s="3"/>
    </row>
    <row r="10" spans="1:3" ht="30" x14ac:dyDescent="0.25">
      <c r="A10" s="3" t="s">
        <v>43</v>
      </c>
      <c r="B10" s="4">
        <v>200000</v>
      </c>
      <c r="C10" s="3" t="s">
        <v>44</v>
      </c>
    </row>
    <row r="11" spans="1:3" ht="30" x14ac:dyDescent="0.25">
      <c r="A11" s="3" t="s">
        <v>52</v>
      </c>
      <c r="B11" s="4">
        <v>100000</v>
      </c>
      <c r="C11" s="3" t="s">
        <v>44</v>
      </c>
    </row>
    <row r="12" spans="1:3" ht="30" x14ac:dyDescent="0.25">
      <c r="A12" s="3" t="s">
        <v>53</v>
      </c>
      <c r="B12" s="4">
        <v>100000</v>
      </c>
      <c r="C12" s="3" t="s">
        <v>44</v>
      </c>
    </row>
    <row r="13" spans="1:3" ht="30" x14ac:dyDescent="0.25">
      <c r="A13" s="3" t="s">
        <v>57</v>
      </c>
      <c r="B13" s="4">
        <v>192000</v>
      </c>
      <c r="C13" s="3" t="s">
        <v>44</v>
      </c>
    </row>
    <row r="14" spans="1:3" ht="30" x14ac:dyDescent="0.25">
      <c r="A14" s="3" t="s">
        <v>58</v>
      </c>
      <c r="B14" s="4">
        <v>165000</v>
      </c>
      <c r="C14" s="3" t="s">
        <v>44</v>
      </c>
    </row>
    <row r="15" spans="1:3" x14ac:dyDescent="0.25">
      <c r="A15" s="3"/>
      <c r="B15" s="6">
        <f>SUM(B10:B14)</f>
        <v>757000</v>
      </c>
      <c r="C15" s="3"/>
    </row>
    <row r="16" spans="1:3" ht="45" x14ac:dyDescent="0.25">
      <c r="A16" s="3" t="s">
        <v>41</v>
      </c>
      <c r="B16" s="4">
        <v>100000</v>
      </c>
      <c r="C16" s="3" t="s">
        <v>42</v>
      </c>
    </row>
    <row r="17" spans="1:3" ht="30" x14ac:dyDescent="0.25">
      <c r="A17" s="3" t="s">
        <v>56</v>
      </c>
      <c r="B17" s="4">
        <v>100000</v>
      </c>
      <c r="C17" s="3" t="s">
        <v>42</v>
      </c>
    </row>
    <row r="18" spans="1:3" x14ac:dyDescent="0.25">
      <c r="A18" s="3"/>
      <c r="B18" s="6">
        <f>SUM(B16:B17)</f>
        <v>200000</v>
      </c>
      <c r="C18" s="3"/>
    </row>
    <row r="19" spans="1:3" x14ac:dyDescent="0.25">
      <c r="A19" s="3" t="s">
        <v>45</v>
      </c>
      <c r="B19" s="4">
        <v>110000</v>
      </c>
      <c r="C19" s="3" t="s">
        <v>20</v>
      </c>
    </row>
    <row r="20" spans="1:3" x14ac:dyDescent="0.25">
      <c r="A20" s="3" t="s">
        <v>45</v>
      </c>
      <c r="B20" s="4">
        <v>150000</v>
      </c>
      <c r="C20" s="3" t="s">
        <v>20</v>
      </c>
    </row>
    <row r="21" spans="1:3" ht="30" x14ac:dyDescent="0.25">
      <c r="A21" s="3" t="s">
        <v>60</v>
      </c>
      <c r="B21" s="4">
        <v>238019.65</v>
      </c>
      <c r="C21" s="3" t="s">
        <v>20</v>
      </c>
    </row>
    <row r="22" spans="1:3" x14ac:dyDescent="0.25">
      <c r="A22" s="3"/>
      <c r="B22" s="6">
        <f>SUM(B19:B21)</f>
        <v>498019.65</v>
      </c>
      <c r="C22" s="3"/>
    </row>
    <row r="23" spans="1:3" ht="30" x14ac:dyDescent="0.25">
      <c r="A23" s="3" t="s">
        <v>54</v>
      </c>
      <c r="B23" s="4">
        <v>32000</v>
      </c>
      <c r="C23" s="3" t="s">
        <v>55</v>
      </c>
    </row>
    <row r="24" spans="1:3" x14ac:dyDescent="0.25">
      <c r="A24" s="3" t="s">
        <v>48</v>
      </c>
      <c r="B24" s="4">
        <v>55000</v>
      </c>
      <c r="C24" s="3" t="s">
        <v>49</v>
      </c>
    </row>
    <row r="25" spans="1:3" x14ac:dyDescent="0.25">
      <c r="A25" s="3" t="s">
        <v>51</v>
      </c>
      <c r="B25" s="4">
        <v>95000</v>
      </c>
      <c r="C25" s="3" t="s">
        <v>49</v>
      </c>
    </row>
    <row r="26" spans="1:3" ht="30" x14ac:dyDescent="0.25">
      <c r="A26" s="3" t="s">
        <v>61</v>
      </c>
      <c r="B26" s="4">
        <v>141264</v>
      </c>
      <c r="C26" s="3" t="s">
        <v>62</v>
      </c>
    </row>
    <row r="27" spans="1:3" x14ac:dyDescent="0.25">
      <c r="A27" s="1"/>
      <c r="B27" s="31">
        <f>SUM(B23:B26)</f>
        <v>323264</v>
      </c>
    </row>
    <row r="30" spans="1:3" x14ac:dyDescent="0.25">
      <c r="A30" s="41" t="s">
        <v>63</v>
      </c>
      <c r="B30" s="41"/>
    </row>
    <row r="31" spans="1:3" x14ac:dyDescent="0.25">
      <c r="A31" s="11" t="s">
        <v>16</v>
      </c>
      <c r="B31" s="11" t="s">
        <v>11</v>
      </c>
    </row>
    <row r="32" spans="1:3" x14ac:dyDescent="0.25">
      <c r="A32" s="1" t="s">
        <v>64</v>
      </c>
      <c r="B32" s="21">
        <v>1075000</v>
      </c>
    </row>
    <row r="33" spans="1:2" x14ac:dyDescent="0.25">
      <c r="A33" s="1" t="s">
        <v>65</v>
      </c>
      <c r="B33" s="21">
        <v>757000</v>
      </c>
    </row>
    <row r="34" spans="1:2" x14ac:dyDescent="0.25">
      <c r="A34" s="1" t="s">
        <v>66</v>
      </c>
      <c r="B34" s="21">
        <v>200000</v>
      </c>
    </row>
    <row r="35" spans="1:2" x14ac:dyDescent="0.25">
      <c r="A35" s="1" t="s">
        <v>67</v>
      </c>
      <c r="B35" s="21">
        <v>498019.65</v>
      </c>
    </row>
    <row r="36" spans="1:2" x14ac:dyDescent="0.25">
      <c r="A36" s="1" t="s">
        <v>17</v>
      </c>
      <c r="B36" s="21">
        <v>323264</v>
      </c>
    </row>
    <row r="37" spans="1:2" x14ac:dyDescent="0.25">
      <c r="A37" s="22" t="s">
        <v>22</v>
      </c>
      <c r="B37" s="7">
        <f>SUM(B32:B36)</f>
        <v>2853283.65</v>
      </c>
    </row>
  </sheetData>
  <sortState xmlns:xlrd2="http://schemas.microsoft.com/office/spreadsheetml/2017/richdata2" ref="A5:C26">
    <sortCondition ref="C5:C26"/>
  </sortState>
  <mergeCells count="3">
    <mergeCell ref="A1:C1"/>
    <mergeCell ref="A2:C2"/>
    <mergeCell ref="A30:B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2020-03-20T18:16:24Z</dcterms:created>
  <dcterms:modified xsi:type="dcterms:W3CDTF">2020-09-17T13:01:24Z</dcterms:modified>
</cp:coreProperties>
</file>