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ia\Desktop\OSB - SP EDUCAÇÃO FISCAL\Projetos\Projetos 2020\Acompanhamento Legislativo\Relatórios\"/>
    </mc:Choice>
  </mc:AlternateContent>
  <xr:revisionPtr revIDLastSave="0" documentId="8_{3989B6B4-F553-45D8-A153-6DDDD64F50CE}" xr6:coauthVersionLast="45" xr6:coauthVersionMax="45" xr10:uidLastSave="{00000000-0000-0000-0000-000000000000}"/>
  <bookViews>
    <workbookView xWindow="-120" yWindow="-120" windowWidth="29040" windowHeight="15840" xr2:uid="{A928B2BF-3BBF-44D7-AB87-9F8C30C94555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61" i="1" l="1"/>
  <c r="T47" i="1" l="1"/>
  <c r="T36" i="1" l="1"/>
  <c r="T27" i="1" l="1"/>
  <c r="T24" i="1" l="1"/>
  <c r="T18" i="1" l="1"/>
  <c r="T11" i="1" l="1"/>
  <c r="T6" i="1" l="1"/>
  <c r="T39" i="1" l="1"/>
  <c r="T43" i="1"/>
  <c r="C72" i="1" l="1"/>
  <c r="T23" i="1" l="1"/>
  <c r="T64" i="1"/>
  <c r="T56" i="1"/>
  <c r="T53" i="1"/>
  <c r="T54" i="1"/>
  <c r="T55" i="1"/>
  <c r="T57" i="1"/>
  <c r="T58" i="1"/>
  <c r="T59" i="1"/>
  <c r="T60" i="1"/>
  <c r="T62" i="1"/>
  <c r="T52" i="1"/>
  <c r="T28" i="1" l="1"/>
  <c r="T25" i="1" l="1"/>
  <c r="T12" i="1" l="1"/>
  <c r="D72" i="1" l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B72" i="1"/>
  <c r="T19" i="1"/>
  <c r="T20" i="1"/>
  <c r="T21" i="1"/>
  <c r="T22" i="1"/>
  <c r="T26" i="1"/>
  <c r="T29" i="1"/>
  <c r="T30" i="1"/>
  <c r="T31" i="1"/>
  <c r="T32" i="1"/>
  <c r="T33" i="1"/>
  <c r="T34" i="1"/>
  <c r="T35" i="1"/>
  <c r="T37" i="1"/>
  <c r="T38" i="1"/>
  <c r="T40" i="1"/>
  <c r="T41" i="1"/>
  <c r="T42" i="1"/>
  <c r="T44" i="1"/>
  <c r="T45" i="1"/>
  <c r="T46" i="1"/>
  <c r="T48" i="1"/>
  <c r="T49" i="1"/>
  <c r="T50" i="1"/>
  <c r="T51" i="1"/>
  <c r="T63" i="1"/>
  <c r="T65" i="1"/>
  <c r="T66" i="1"/>
  <c r="T67" i="1"/>
  <c r="T68" i="1"/>
  <c r="T69" i="1"/>
  <c r="T70" i="1"/>
  <c r="T71" i="1"/>
  <c r="T7" i="1"/>
  <c r="T8" i="1"/>
  <c r="T9" i="1"/>
  <c r="T10" i="1"/>
  <c r="T13" i="1"/>
  <c r="T14" i="1"/>
  <c r="T15" i="1"/>
  <c r="T16" i="1"/>
  <c r="T17" i="1" l="1"/>
  <c r="T72" i="1" s="1"/>
</calcChain>
</file>

<file path=xl/sharedStrings.xml><?xml version="1.0" encoding="utf-8"?>
<sst xmlns="http://schemas.openxmlformats.org/spreadsheetml/2006/main" count="87" uniqueCount="87">
  <si>
    <t>Categoria/Vereador</t>
  </si>
  <si>
    <t>Adilson Amadeu</t>
  </si>
  <si>
    <t>Adriana Ramalho</t>
  </si>
  <si>
    <t>Alessandro Guedes</t>
  </si>
  <si>
    <t>Alfredinho</t>
  </si>
  <si>
    <t>André Santos</t>
  </si>
  <si>
    <t>Antonio Donato</t>
  </si>
  <si>
    <t>Arselino Tatto</t>
  </si>
  <si>
    <t>Atílio Francisco</t>
  </si>
  <si>
    <t>Aurélio Nomura</t>
  </si>
  <si>
    <t>Caio Miranda</t>
  </si>
  <si>
    <t>Camilo Cristofaro</t>
  </si>
  <si>
    <t>Celso Giannazi</t>
  </si>
  <si>
    <t>Celso Jatene</t>
  </si>
  <si>
    <t>Claudinho de Souza</t>
  </si>
  <si>
    <t>Dalton Silvano</t>
  </si>
  <si>
    <t>Edir Sales</t>
  </si>
  <si>
    <t>Eduardo Suplicy</t>
  </si>
  <si>
    <t>Eduardo Tuma</t>
  </si>
  <si>
    <t>Fabio Riva</t>
  </si>
  <si>
    <t>Fernando Holiday</t>
  </si>
  <si>
    <t>George Hato</t>
  </si>
  <si>
    <t>Gilberto Natalini</t>
  </si>
  <si>
    <t>Gilson Barreto</t>
  </si>
  <si>
    <t>Isac Felix</t>
  </si>
  <si>
    <t>Jair Tatto</t>
  </si>
  <si>
    <t>Janaina Lima</t>
  </si>
  <si>
    <t>Jonas Camisa Nova</t>
  </si>
  <si>
    <t>José Police Neto</t>
  </si>
  <si>
    <t>Juliana Cardoso</t>
  </si>
  <si>
    <t xml:space="preserve">Mario Covas Neto </t>
  </si>
  <si>
    <t>Milton Ferreira</t>
  </si>
  <si>
    <t>Milton Leite</t>
  </si>
  <si>
    <t>Quito Formiga</t>
  </si>
  <si>
    <t>Reis</t>
  </si>
  <si>
    <t>Ricardo Nunes</t>
  </si>
  <si>
    <t>RIcardoTeixeira</t>
  </si>
  <si>
    <t>Rinaldi Digilio</t>
  </si>
  <si>
    <t>Rodrigo Goulart</t>
  </si>
  <si>
    <t>Rute Costa</t>
  </si>
  <si>
    <t>Sandra Tadeu</t>
  </si>
  <si>
    <t>Senival Moura</t>
  </si>
  <si>
    <t>Soninha Francine</t>
  </si>
  <si>
    <t>Souza Santos</t>
  </si>
  <si>
    <t>Toninho Paiva</t>
  </si>
  <si>
    <t>Toninho Vespoli</t>
  </si>
  <si>
    <t>Ze Turin</t>
  </si>
  <si>
    <t>Amauri da Silva</t>
  </si>
  <si>
    <t>Conte Lopes</t>
  </si>
  <si>
    <t>David Soares</t>
  </si>
  <si>
    <t>Eliseu Gabriel</t>
  </si>
  <si>
    <t>Noemi Nonato</t>
  </si>
  <si>
    <t>OTA</t>
  </si>
  <si>
    <t>Patrícia Bezerra</t>
  </si>
  <si>
    <t>Paulo Frange</t>
  </si>
  <si>
    <t>Reginaldo Tripoli (Xereu)</t>
  </si>
  <si>
    <t>Samia Bonfim</t>
  </si>
  <si>
    <t>João Jorge</t>
  </si>
  <si>
    <t>Isa Penna</t>
  </si>
  <si>
    <t>Abou Anni</t>
  </si>
  <si>
    <t xml:space="preserve">Aline Cardoso </t>
  </si>
  <si>
    <t>Beto do Social</t>
  </si>
  <si>
    <t>Claudio Fonseca</t>
  </si>
  <si>
    <t>Daniel Annemberg</t>
  </si>
  <si>
    <t>Gilberto Nascimnto</t>
  </si>
  <si>
    <t>Manoel del Rio</t>
  </si>
  <si>
    <t>Rodrigo Gomes</t>
  </si>
  <si>
    <t>Assinaturas</t>
  </si>
  <si>
    <t>Combustível</t>
  </si>
  <si>
    <t>Contratação PJ</t>
  </si>
  <si>
    <t>Elab. Manut. Site</t>
  </si>
  <si>
    <t>Eventos-Seminários</t>
  </si>
  <si>
    <t>Intermed. Correio</t>
  </si>
  <si>
    <t xml:space="preserve">Interm. Locação Veic. </t>
  </si>
  <si>
    <t>Intermed. Reprografia</t>
  </si>
  <si>
    <t>Locação Moveis Eqtos</t>
  </si>
  <si>
    <t>Provedor Internet</t>
  </si>
  <si>
    <t>Reprografia</t>
  </si>
  <si>
    <t>Tel. Fixo</t>
  </si>
  <si>
    <t>Tel.móvel</t>
  </si>
  <si>
    <t xml:space="preserve">Aperfeiçoamento Prof. </t>
  </si>
  <si>
    <t>Composição Diagr.Grafica</t>
  </si>
  <si>
    <t xml:space="preserve">Material de escritório </t>
  </si>
  <si>
    <t>Estacion. Lavagem vei. Lubrif.</t>
  </si>
  <si>
    <t>Média de gastos anuais por categoria</t>
  </si>
  <si>
    <t>Anos de 2017, 2018 e 2019</t>
  </si>
  <si>
    <t>Aplicativo desloc.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</si>
</sst>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7"/>
      <color theme="1"/>
      <name val="Verdana"/>
      <family val="2"/>
    </font>
    <font>
      <sz val="7"/>
      <color theme="1"/>
      <name val="Times New Roman"/>
      <family val="1"/>
    </font>
    <font>
      <sz val="7"/>
      <name val="Verdana"/>
      <family val="2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Verdama"/>
    </font>
    <font>
      <sz val="7"/>
      <name val="Verdama"/>
    </font>
    <font>
      <b/>
      <sz val="7"/>
      <color theme="1"/>
      <name val="Verdana"/>
      <family val="2"/>
    </font>
    <font>
      <sz val="7"/>
      <color rgb="FF24292E"/>
      <name val="Verdana"/>
      <family val="2"/>
    </font>
    <font>
      <sz val="7"/>
      <color theme="1"/>
      <name val="Quattrocento Sans"/>
    </font>
    <font>
      <sz val="7"/>
      <color theme="1"/>
      <name val="Ver7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0" borderId="1" xfId="0" applyBorder="1"/>
    <xf numFmtId="0" fontId="0" fillId="2" borderId="1" xfId="0" applyFill="1" applyBorder="1"/>
    <xf numFmtId="0" fontId="5" fillId="0" borderId="0" xfId="0" applyFont="1"/>
    <xf numFmtId="0" fontId="2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/>
    <xf numFmtId="0" fontId="3" fillId="3" borderId="1" xfId="0" applyFont="1" applyFill="1" applyBorder="1" applyAlignment="1">
      <alignment wrapText="1"/>
    </xf>
    <xf numFmtId="0" fontId="4" fillId="3" borderId="1" xfId="0" applyFont="1" applyFill="1" applyBorder="1"/>
    <xf numFmtId="0" fontId="1" fillId="3" borderId="1" xfId="0" applyFont="1" applyFill="1" applyBorder="1"/>
    <xf numFmtId="0" fontId="1" fillId="2" borderId="1" xfId="0" applyFont="1" applyFill="1" applyBorder="1"/>
    <xf numFmtId="0" fontId="7" fillId="2" borderId="1" xfId="0" applyFont="1" applyFill="1" applyBorder="1"/>
    <xf numFmtId="0" fontId="8" fillId="3" borderId="1" xfId="0" applyFont="1" applyFill="1" applyBorder="1"/>
    <xf numFmtId="0" fontId="3" fillId="3" borderId="1" xfId="0" applyFont="1" applyFill="1" applyBorder="1"/>
    <xf numFmtId="0" fontId="9" fillId="0" borderId="1" xfId="0" applyFont="1" applyBorder="1"/>
    <xf numFmtId="0" fontId="9" fillId="0" borderId="1" xfId="0" applyFont="1" applyBorder="1" applyAlignment="1">
      <alignment wrapText="1"/>
    </xf>
    <xf numFmtId="0" fontId="1" fillId="4" borderId="1" xfId="0" applyFont="1" applyFill="1" applyBorder="1" applyAlignment="1">
      <alignment wrapText="1"/>
    </xf>
    <xf numFmtId="4" fontId="1" fillId="2" borderId="1" xfId="0" applyNumberFormat="1" applyFont="1" applyFill="1" applyBorder="1" applyAlignment="1">
      <alignment wrapText="1"/>
    </xf>
    <xf numFmtId="4" fontId="1" fillId="4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wrapText="1"/>
    </xf>
    <xf numFmtId="4" fontId="10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4" fontId="11" fillId="2" borderId="5" xfId="0" applyNumberFormat="1" applyFont="1" applyFill="1" applyBorder="1" applyAlignment="1">
      <alignment horizontal="center"/>
    </xf>
    <xf numFmtId="4" fontId="11" fillId="3" borderId="5" xfId="0" applyNumberFormat="1" applyFont="1" applyFill="1" applyBorder="1" applyAlignment="1">
      <alignment horizontal="center"/>
    </xf>
    <xf numFmtId="0" fontId="12" fillId="3" borderId="1" xfId="0" applyFont="1" applyFill="1" applyBorder="1"/>
    <xf numFmtId="0" fontId="1" fillId="5" borderId="1" xfId="0" applyFont="1" applyFill="1" applyBorder="1" applyAlignment="1">
      <alignment wrapText="1"/>
    </xf>
    <xf numFmtId="4" fontId="10" fillId="3" borderId="3" xfId="0" applyNumberFormat="1" applyFont="1" applyFill="1" applyBorder="1" applyAlignment="1">
      <alignment horizontal="right"/>
    </xf>
    <xf numFmtId="4" fontId="10" fillId="3" borderId="1" xfId="0" applyNumberFormat="1" applyFont="1" applyFill="1" applyBorder="1" applyAlignment="1">
      <alignment horizontal="right"/>
    </xf>
    <xf numFmtId="4" fontId="1" fillId="3" borderId="1" xfId="0" applyNumberFormat="1" applyFont="1" applyFill="1" applyBorder="1" applyAlignment="1">
      <alignment horizontal="right" wrapText="1"/>
    </xf>
    <xf numFmtId="4" fontId="10" fillId="2" borderId="1" xfId="0" applyNumberFormat="1" applyFont="1" applyFill="1" applyBorder="1" applyAlignment="1">
      <alignment vertical="center"/>
    </xf>
    <xf numFmtId="4" fontId="10" fillId="2" borderId="1" xfId="0" applyNumberFormat="1" applyFont="1" applyFill="1" applyBorder="1" applyAlignment="1">
      <alignment horizontal="right" vertical="center"/>
    </xf>
    <xf numFmtId="4" fontId="10" fillId="2" borderId="1" xfId="0" applyNumberFormat="1" applyFont="1" applyFill="1" applyBorder="1"/>
    <xf numFmtId="4" fontId="10" fillId="5" borderId="3" xfId="0" applyNumberFormat="1" applyFont="1" applyFill="1" applyBorder="1" applyAlignment="1">
      <alignment horizontal="right"/>
    </xf>
    <xf numFmtId="4" fontId="10" fillId="5" borderId="1" xfId="0" applyNumberFormat="1" applyFont="1" applyFill="1" applyBorder="1" applyAlignment="1">
      <alignment vertical="center"/>
    </xf>
    <xf numFmtId="0" fontId="1" fillId="5" borderId="4" xfId="0" applyFont="1" applyFill="1" applyBorder="1" applyAlignment="1">
      <alignment wrapText="1"/>
    </xf>
    <xf numFmtId="4" fontId="11" fillId="5" borderId="5" xfId="0" applyNumberFormat="1" applyFont="1" applyFill="1" applyBorder="1" applyAlignment="1">
      <alignment horizontal="center"/>
    </xf>
    <xf numFmtId="0" fontId="1" fillId="5" borderId="1" xfId="0" applyFont="1" applyFill="1" applyBorder="1"/>
    <xf numFmtId="4" fontId="10" fillId="5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F38B0-7DDE-4807-9ED1-AFB274493B6E}">
  <dimension ref="A3:Y78"/>
  <sheetViews>
    <sheetView tabSelected="1" zoomScale="125" workbookViewId="0">
      <selection activeCell="F35" sqref="F35"/>
    </sheetView>
  </sheetViews>
  <sheetFormatPr defaultRowHeight="15"/>
  <cols>
    <col min="1" max="1" width="19.28515625" customWidth="1"/>
    <col min="2" max="3" width="10" customWidth="1"/>
  </cols>
  <sheetData>
    <row r="3" spans="1:25">
      <c r="A3" s="44" t="s">
        <v>84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</row>
    <row r="4" spans="1:25">
      <c r="A4" s="45" t="s">
        <v>85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</row>
    <row r="5" spans="1:25" ht="28.5">
      <c r="A5" s="2" t="s">
        <v>0</v>
      </c>
      <c r="B5" s="2" t="s">
        <v>80</v>
      </c>
      <c r="C5" s="2" t="s">
        <v>67</v>
      </c>
      <c r="D5" s="2" t="s">
        <v>68</v>
      </c>
      <c r="E5" s="2" t="s">
        <v>81</v>
      </c>
      <c r="F5" s="2" t="s">
        <v>69</v>
      </c>
      <c r="G5" s="2" t="s">
        <v>70</v>
      </c>
      <c r="H5" s="2" t="s">
        <v>83</v>
      </c>
      <c r="I5" s="2" t="s">
        <v>71</v>
      </c>
      <c r="J5" s="2" t="s">
        <v>72</v>
      </c>
      <c r="K5" s="2" t="s">
        <v>73</v>
      </c>
      <c r="L5" s="2" t="s">
        <v>74</v>
      </c>
      <c r="M5" s="2" t="s">
        <v>75</v>
      </c>
      <c r="N5" s="2" t="s">
        <v>82</v>
      </c>
      <c r="O5" s="2" t="s">
        <v>76</v>
      </c>
      <c r="P5" s="2" t="s">
        <v>77</v>
      </c>
      <c r="Q5" s="2" t="s">
        <v>78</v>
      </c>
      <c r="R5" s="2" t="s">
        <v>79</v>
      </c>
      <c r="S5" s="2" t="s">
        <v>86</v>
      </c>
      <c r="T5" s="3"/>
      <c r="U5" s="1"/>
      <c r="V5" s="1"/>
      <c r="W5" s="1"/>
      <c r="X5" s="1"/>
      <c r="Y5" s="1"/>
    </row>
    <row r="6" spans="1:25">
      <c r="A6" s="4" t="s">
        <v>59</v>
      </c>
      <c r="B6" s="8"/>
      <c r="C6" s="8"/>
      <c r="D6" s="23">
        <v>7435.78</v>
      </c>
      <c r="E6" s="24">
        <v>36252</v>
      </c>
      <c r="F6" s="4"/>
      <c r="G6" s="4"/>
      <c r="H6" s="4"/>
      <c r="I6" s="4"/>
      <c r="J6" s="43">
        <v>121093.52</v>
      </c>
      <c r="K6" s="4"/>
      <c r="L6" s="4"/>
      <c r="M6" s="4"/>
      <c r="N6" s="25">
        <v>15035.15</v>
      </c>
      <c r="O6" s="4"/>
      <c r="P6" s="4"/>
      <c r="Q6" s="4"/>
      <c r="R6" s="25">
        <v>1254.21</v>
      </c>
      <c r="S6" s="4"/>
      <c r="T6" s="4">
        <f t="shared" ref="T6:T47" si="0">SUM(B6:S6)</f>
        <v>181070.65999999997</v>
      </c>
      <c r="U6" s="1"/>
      <c r="V6" s="1"/>
      <c r="W6" s="1"/>
      <c r="X6" s="1"/>
      <c r="Y6" s="1"/>
    </row>
    <row r="7" spans="1:25">
      <c r="A7" s="9" t="s">
        <v>1</v>
      </c>
      <c r="B7" s="20"/>
      <c r="C7" s="20"/>
      <c r="D7" s="20"/>
      <c r="E7" s="22">
        <v>15577.33</v>
      </c>
      <c r="F7" s="20"/>
      <c r="G7" s="20"/>
      <c r="H7" s="20"/>
      <c r="I7" s="20"/>
      <c r="J7" s="31">
        <v>237593.29</v>
      </c>
      <c r="K7" s="20">
        <v>25833.77</v>
      </c>
      <c r="L7" s="20">
        <v>60.28</v>
      </c>
      <c r="M7" s="20"/>
      <c r="N7" s="20">
        <v>2154.13</v>
      </c>
      <c r="O7" s="20"/>
      <c r="P7" s="20"/>
      <c r="Q7" s="20"/>
      <c r="R7" s="20">
        <v>132.13</v>
      </c>
      <c r="S7" s="20"/>
      <c r="T7" s="20">
        <f t="shared" si="0"/>
        <v>281350.93000000005</v>
      </c>
      <c r="U7" s="1"/>
      <c r="V7" s="1"/>
      <c r="W7" s="1"/>
      <c r="X7" s="1"/>
      <c r="Y7" s="1"/>
    </row>
    <row r="8" spans="1:25">
      <c r="A8" s="4" t="s">
        <v>2</v>
      </c>
      <c r="B8" s="4"/>
      <c r="C8" s="4">
        <v>3150.97</v>
      </c>
      <c r="D8" s="4">
        <v>12903.53</v>
      </c>
      <c r="E8" s="4">
        <v>22565.27</v>
      </c>
      <c r="F8" s="31">
        <v>56328.61</v>
      </c>
      <c r="G8" s="4">
        <v>34666.67</v>
      </c>
      <c r="H8" s="4"/>
      <c r="I8" s="4">
        <v>3097</v>
      </c>
      <c r="J8" s="4">
        <v>12553.05</v>
      </c>
      <c r="K8" s="4">
        <v>25591.32</v>
      </c>
      <c r="L8" s="4"/>
      <c r="M8" s="4">
        <v>15220.67</v>
      </c>
      <c r="N8" s="4">
        <v>12171.01</v>
      </c>
      <c r="O8" s="4">
        <v>1189.45</v>
      </c>
      <c r="P8" s="4">
        <v>25.33</v>
      </c>
      <c r="Q8" s="4"/>
      <c r="R8" s="21">
        <v>6007.6</v>
      </c>
      <c r="S8" s="4"/>
      <c r="T8" s="4">
        <f t="shared" si="0"/>
        <v>205470.48</v>
      </c>
      <c r="U8" s="1"/>
      <c r="V8" s="1"/>
      <c r="W8" s="1"/>
      <c r="X8" s="1"/>
      <c r="Y8" s="1"/>
    </row>
    <row r="9" spans="1:25">
      <c r="A9" s="9" t="s">
        <v>3</v>
      </c>
      <c r="B9" s="9">
        <v>2333.33</v>
      </c>
      <c r="C9" s="9">
        <v>2433.5100000000002</v>
      </c>
      <c r="D9" s="9">
        <v>13907.73</v>
      </c>
      <c r="E9" s="31">
        <v>58150.33</v>
      </c>
      <c r="F9" s="9">
        <v>54154.77</v>
      </c>
      <c r="G9" s="9">
        <v>41166.67</v>
      </c>
      <c r="H9" s="9">
        <v>26</v>
      </c>
      <c r="I9" s="9">
        <v>373.33</v>
      </c>
      <c r="J9" s="9">
        <v>17282.939999999999</v>
      </c>
      <c r="K9" s="9">
        <v>25497.94</v>
      </c>
      <c r="L9" s="9">
        <v>20</v>
      </c>
      <c r="M9" s="9">
        <v>24256.67</v>
      </c>
      <c r="N9" s="9">
        <v>12573.11</v>
      </c>
      <c r="O9" s="9">
        <v>38.81</v>
      </c>
      <c r="P9" s="9"/>
      <c r="Q9" s="9">
        <v>1312.43</v>
      </c>
      <c r="R9" s="9">
        <v>3011.47</v>
      </c>
      <c r="S9" s="9"/>
      <c r="T9" s="9">
        <f t="shared" si="0"/>
        <v>256539.03999999995</v>
      </c>
      <c r="U9" s="1"/>
      <c r="V9" s="1"/>
      <c r="W9" s="1"/>
      <c r="X9" s="1"/>
      <c r="Y9" s="1"/>
    </row>
    <row r="10" spans="1:25">
      <c r="A10" s="4" t="s">
        <v>4</v>
      </c>
      <c r="B10" s="4"/>
      <c r="C10" s="4">
        <v>814.07</v>
      </c>
      <c r="D10" s="4">
        <v>10429.58</v>
      </c>
      <c r="E10" s="4">
        <v>64938.720000000001</v>
      </c>
      <c r="F10" s="31">
        <v>59946.67</v>
      </c>
      <c r="G10" s="4">
        <v>6466.67</v>
      </c>
      <c r="H10" s="4"/>
      <c r="I10" s="4"/>
      <c r="J10" s="4">
        <v>12612.62</v>
      </c>
      <c r="K10" s="4">
        <v>25833.77</v>
      </c>
      <c r="L10" s="4">
        <v>463.24</v>
      </c>
      <c r="M10" s="4">
        <v>23576.67</v>
      </c>
      <c r="N10" s="4">
        <v>37128.879999999997</v>
      </c>
      <c r="O10" s="4">
        <v>265.54000000000002</v>
      </c>
      <c r="P10" s="4">
        <v>30961.24</v>
      </c>
      <c r="Q10" s="4"/>
      <c r="R10" s="4"/>
      <c r="S10" s="4"/>
      <c r="T10" s="4">
        <f t="shared" si="0"/>
        <v>273437.67</v>
      </c>
      <c r="U10" s="1"/>
      <c r="V10" s="1"/>
      <c r="W10" s="1"/>
      <c r="X10" s="1"/>
      <c r="Y10" s="1"/>
    </row>
    <row r="11" spans="1:25">
      <c r="A11" s="9" t="s">
        <v>60</v>
      </c>
      <c r="B11" s="9">
        <v>945</v>
      </c>
      <c r="C11" s="26"/>
      <c r="D11" s="26">
        <v>3031.12</v>
      </c>
      <c r="E11" s="32">
        <v>13463.58</v>
      </c>
      <c r="F11" s="32">
        <v>29409.37</v>
      </c>
      <c r="G11" s="38">
        <v>18139.93</v>
      </c>
      <c r="H11" s="26"/>
      <c r="I11" s="9">
        <v>350</v>
      </c>
      <c r="J11" s="33">
        <v>375.9</v>
      </c>
      <c r="K11" s="34">
        <v>11276.28</v>
      </c>
      <c r="L11" s="34">
        <v>0.36</v>
      </c>
      <c r="M11" s="34">
        <v>3990</v>
      </c>
      <c r="N11" s="34">
        <v>3892.19</v>
      </c>
      <c r="O11" s="9"/>
      <c r="P11" s="34">
        <v>953.03</v>
      </c>
      <c r="Q11" s="9"/>
      <c r="R11" s="9"/>
      <c r="S11" s="9"/>
      <c r="T11" s="9">
        <f t="shared" si="0"/>
        <v>85826.76</v>
      </c>
      <c r="U11" s="1"/>
      <c r="V11" s="1"/>
      <c r="W11" s="1"/>
      <c r="X11" s="1"/>
      <c r="Y11" s="1"/>
    </row>
    <row r="12" spans="1:25">
      <c r="A12" s="4" t="s">
        <v>47</v>
      </c>
      <c r="B12" s="4"/>
      <c r="C12" s="4"/>
      <c r="D12" s="35">
        <v>4952.28</v>
      </c>
      <c r="E12" s="39">
        <v>42000</v>
      </c>
      <c r="F12" s="36">
        <v>31900</v>
      </c>
      <c r="G12" s="37">
        <v>7300</v>
      </c>
      <c r="H12" s="4"/>
      <c r="I12" s="4"/>
      <c r="J12" s="4"/>
      <c r="K12" s="21">
        <v>18977.98</v>
      </c>
      <c r="L12" s="4"/>
      <c r="M12" s="4"/>
      <c r="N12" s="21">
        <v>5327</v>
      </c>
      <c r="O12" s="21">
        <v>26.5</v>
      </c>
      <c r="P12" s="21">
        <v>185.5</v>
      </c>
      <c r="Q12" s="21">
        <v>277.92</v>
      </c>
      <c r="R12" s="4"/>
      <c r="S12" s="4"/>
      <c r="T12" s="4">
        <f t="shared" si="0"/>
        <v>110947.18</v>
      </c>
      <c r="U12" s="1"/>
      <c r="V12" s="1"/>
      <c r="W12" s="1"/>
      <c r="X12" s="1"/>
      <c r="Y12" s="1"/>
    </row>
    <row r="13" spans="1:25">
      <c r="A13" s="9" t="s">
        <v>5</v>
      </c>
      <c r="B13" s="9">
        <v>2346</v>
      </c>
      <c r="C13" s="27">
        <v>1644.38</v>
      </c>
      <c r="D13" s="27">
        <v>18392.830000000002</v>
      </c>
      <c r="E13" s="27">
        <v>52478</v>
      </c>
      <c r="F13" s="40">
        <v>75492.67</v>
      </c>
      <c r="G13" s="27">
        <v>14040.67</v>
      </c>
      <c r="H13" s="27">
        <v>53.33</v>
      </c>
      <c r="I13" s="9">
        <v>3758.81</v>
      </c>
      <c r="J13" s="9">
        <v>509.4</v>
      </c>
      <c r="K13" s="9">
        <v>25973.7</v>
      </c>
      <c r="L13" s="9">
        <v>103.73</v>
      </c>
      <c r="M13" s="9">
        <v>33739.69</v>
      </c>
      <c r="N13" s="9">
        <v>15354.8</v>
      </c>
      <c r="O13" s="9"/>
      <c r="P13" s="9"/>
      <c r="Q13" s="9">
        <v>1598.94</v>
      </c>
      <c r="R13" s="9">
        <v>4134.8999999999996</v>
      </c>
      <c r="S13" s="9"/>
      <c r="T13" s="9">
        <f t="shared" si="0"/>
        <v>249621.85</v>
      </c>
      <c r="U13" s="1"/>
      <c r="V13" s="1"/>
      <c r="W13" s="1"/>
      <c r="X13" s="1"/>
      <c r="Y13" s="1"/>
    </row>
    <row r="14" spans="1:25">
      <c r="A14" s="4" t="s">
        <v>6</v>
      </c>
      <c r="B14" s="4">
        <v>500</v>
      </c>
      <c r="C14" s="4">
        <v>888.28</v>
      </c>
      <c r="D14" s="4">
        <v>9066.31</v>
      </c>
      <c r="E14" s="4">
        <v>58076.22</v>
      </c>
      <c r="F14" s="31">
        <v>80303.929999999993</v>
      </c>
      <c r="G14" s="4">
        <v>13815.61</v>
      </c>
      <c r="H14" s="4">
        <v>16.670000000000002</v>
      </c>
      <c r="I14" s="4">
        <v>2674.19</v>
      </c>
      <c r="J14" s="4">
        <v>25737.52</v>
      </c>
      <c r="K14" s="4">
        <v>25117.62</v>
      </c>
      <c r="L14" s="4">
        <v>182.51</v>
      </c>
      <c r="M14" s="4">
        <v>5833.33</v>
      </c>
      <c r="N14" s="4">
        <v>11724.33</v>
      </c>
      <c r="O14" s="4"/>
      <c r="P14" s="4">
        <v>5148.7700000000004</v>
      </c>
      <c r="Q14" s="4">
        <v>2080.4299999999998</v>
      </c>
      <c r="R14" s="4">
        <v>5753.69</v>
      </c>
      <c r="S14" s="4"/>
      <c r="T14" s="4">
        <f t="shared" si="0"/>
        <v>246919.40999999995</v>
      </c>
      <c r="U14" s="1"/>
      <c r="V14" s="1"/>
      <c r="W14" s="1"/>
      <c r="X14" s="1"/>
      <c r="Y14" s="1"/>
    </row>
    <row r="15" spans="1:25">
      <c r="A15" s="9" t="s">
        <v>7</v>
      </c>
      <c r="B15" s="9"/>
      <c r="C15" s="9">
        <v>1944.63</v>
      </c>
      <c r="D15" s="9">
        <v>19439.8</v>
      </c>
      <c r="E15" s="31">
        <v>93395.73</v>
      </c>
      <c r="F15" s="9">
        <v>5678.21</v>
      </c>
      <c r="G15" s="9">
        <v>29966.67</v>
      </c>
      <c r="H15" s="9">
        <v>12.17</v>
      </c>
      <c r="I15" s="9"/>
      <c r="J15" s="9">
        <v>4183.92</v>
      </c>
      <c r="K15" s="9">
        <v>25833.77</v>
      </c>
      <c r="L15" s="9">
        <v>98.53</v>
      </c>
      <c r="M15" s="9">
        <v>23528.47</v>
      </c>
      <c r="N15" s="9">
        <v>47278.02</v>
      </c>
      <c r="O15" s="9"/>
      <c r="P15" s="9"/>
      <c r="Q15" s="9"/>
      <c r="R15" s="9">
        <v>3310.89</v>
      </c>
      <c r="S15" s="9"/>
      <c r="T15" s="9">
        <f t="shared" si="0"/>
        <v>254670.81000000003</v>
      </c>
      <c r="U15" s="1"/>
      <c r="V15" s="1"/>
      <c r="W15" s="1"/>
      <c r="X15" s="1"/>
      <c r="Y15" s="1"/>
    </row>
    <row r="16" spans="1:25">
      <c r="A16" s="4" t="s">
        <v>8</v>
      </c>
      <c r="B16" s="4"/>
      <c r="C16" s="4">
        <v>1010.46</v>
      </c>
      <c r="D16" s="4">
        <v>14099.34</v>
      </c>
      <c r="E16" s="4">
        <v>41781.82</v>
      </c>
      <c r="F16" s="31">
        <v>78608.429999999993</v>
      </c>
      <c r="G16" s="4"/>
      <c r="H16" s="4">
        <v>206.67</v>
      </c>
      <c r="I16" s="4"/>
      <c r="J16" s="4">
        <v>39179.07</v>
      </c>
      <c r="K16" s="4">
        <v>25833.77</v>
      </c>
      <c r="L16" s="4">
        <v>35.11</v>
      </c>
      <c r="M16" s="4">
        <v>1916.67</v>
      </c>
      <c r="N16" s="4">
        <v>42317.24</v>
      </c>
      <c r="O16" s="4"/>
      <c r="P16" s="4">
        <v>3677.52</v>
      </c>
      <c r="Q16" s="4">
        <v>1568.2</v>
      </c>
      <c r="R16" s="4">
        <v>961.17</v>
      </c>
      <c r="S16" s="4"/>
      <c r="T16" s="4">
        <f t="shared" si="0"/>
        <v>251195.47</v>
      </c>
      <c r="U16" s="1"/>
      <c r="V16" s="1"/>
      <c r="W16" s="1"/>
      <c r="X16" s="1"/>
      <c r="Y16" s="1"/>
    </row>
    <row r="17" spans="1:25">
      <c r="A17" s="9" t="s">
        <v>9</v>
      </c>
      <c r="B17" s="9"/>
      <c r="C17" s="9"/>
      <c r="D17" s="9">
        <v>18295.05</v>
      </c>
      <c r="E17" s="9">
        <v>24071.200000000001</v>
      </c>
      <c r="F17" s="31">
        <v>54418.19</v>
      </c>
      <c r="G17" s="9">
        <v>3732.38</v>
      </c>
      <c r="H17" s="9">
        <v>289</v>
      </c>
      <c r="I17" s="9"/>
      <c r="J17" s="9">
        <v>59795.9</v>
      </c>
      <c r="K17" s="4">
        <v>25833.77</v>
      </c>
      <c r="L17" s="9"/>
      <c r="M17" s="9">
        <v>9234.11</v>
      </c>
      <c r="N17" s="9">
        <v>9565.2000000000007</v>
      </c>
      <c r="O17" s="9"/>
      <c r="P17" s="9">
        <v>46.5</v>
      </c>
      <c r="Q17" s="9"/>
      <c r="R17" s="9"/>
      <c r="S17" s="9"/>
      <c r="T17" s="9">
        <f t="shared" si="0"/>
        <v>205281.3</v>
      </c>
      <c r="U17" s="1"/>
      <c r="V17" s="1"/>
      <c r="W17" s="1"/>
      <c r="X17" s="1"/>
      <c r="Y17" s="1"/>
    </row>
    <row r="18" spans="1:25">
      <c r="A18" s="4" t="s">
        <v>61</v>
      </c>
      <c r="B18" s="4"/>
      <c r="C18" s="4"/>
      <c r="D18" s="4">
        <v>4078.22</v>
      </c>
      <c r="E18" s="28">
        <v>17575</v>
      </c>
      <c r="F18" s="41">
        <v>86164</v>
      </c>
      <c r="G18" s="4"/>
      <c r="H18" s="4"/>
      <c r="I18" s="4"/>
      <c r="J18" s="28">
        <v>208.6</v>
      </c>
      <c r="K18" s="28">
        <v>21924.74</v>
      </c>
      <c r="L18" s="4"/>
      <c r="M18" s="28">
        <v>58773.42</v>
      </c>
      <c r="N18" s="28">
        <v>4574.2</v>
      </c>
      <c r="O18" s="4"/>
      <c r="P18" s="28">
        <v>15464</v>
      </c>
      <c r="Q18" s="4"/>
      <c r="R18" s="28">
        <v>1523.38</v>
      </c>
      <c r="S18" s="4"/>
      <c r="T18" s="4">
        <f t="shared" si="0"/>
        <v>210285.56000000003</v>
      </c>
      <c r="U18" s="1"/>
      <c r="V18" s="1"/>
      <c r="W18" s="1"/>
      <c r="X18" s="1"/>
      <c r="Y18" s="1"/>
    </row>
    <row r="19" spans="1:25">
      <c r="A19" s="9" t="s">
        <v>10</v>
      </c>
      <c r="B19" s="9"/>
      <c r="C19" s="9"/>
      <c r="D19" s="9">
        <v>4398.33</v>
      </c>
      <c r="E19" s="9">
        <v>3738.5</v>
      </c>
      <c r="F19" s="31">
        <v>50042.03</v>
      </c>
      <c r="G19" s="9">
        <v>20382</v>
      </c>
      <c r="H19" s="9"/>
      <c r="I19" s="9">
        <v>2270</v>
      </c>
      <c r="J19" s="9">
        <v>1747.94</v>
      </c>
      <c r="K19" s="9">
        <v>24761.42</v>
      </c>
      <c r="L19" s="9"/>
      <c r="M19" s="9">
        <v>25177.78</v>
      </c>
      <c r="N19" s="9">
        <v>7885.71</v>
      </c>
      <c r="O19" s="9"/>
      <c r="P19" s="9">
        <v>1040.1300000000001</v>
      </c>
      <c r="Q19" s="9"/>
      <c r="R19" s="9">
        <v>43.08</v>
      </c>
      <c r="S19" s="9"/>
      <c r="T19" s="9">
        <f t="shared" si="0"/>
        <v>141486.91999999998</v>
      </c>
      <c r="U19" s="1"/>
      <c r="V19" s="1"/>
      <c r="W19" s="1"/>
      <c r="X19" s="1"/>
      <c r="Y19" s="1"/>
    </row>
    <row r="20" spans="1:25">
      <c r="A20" s="4" t="s">
        <v>11</v>
      </c>
      <c r="B20" s="4"/>
      <c r="C20" s="4"/>
      <c r="D20" s="4">
        <v>13871.71</v>
      </c>
      <c r="E20" s="31">
        <v>73835.69</v>
      </c>
      <c r="F20" s="4">
        <v>44189.04</v>
      </c>
      <c r="G20" s="4">
        <v>5000</v>
      </c>
      <c r="H20" s="4"/>
      <c r="I20" s="4"/>
      <c r="J20" s="4">
        <v>4945.49</v>
      </c>
      <c r="K20" s="4">
        <v>8021.85</v>
      </c>
      <c r="L20" s="4">
        <v>223.56</v>
      </c>
      <c r="M20" s="31">
        <v>93333.33</v>
      </c>
      <c r="N20" s="4">
        <v>12866.97</v>
      </c>
      <c r="O20" s="4"/>
      <c r="P20" s="4"/>
      <c r="Q20" s="4"/>
      <c r="R20" s="4">
        <v>4876.93</v>
      </c>
      <c r="S20" s="4"/>
      <c r="T20" s="4">
        <f t="shared" si="0"/>
        <v>261164.56999999998</v>
      </c>
      <c r="U20" s="1"/>
      <c r="V20" s="1"/>
      <c r="W20" s="1"/>
      <c r="X20" s="1"/>
      <c r="Y20" s="1"/>
    </row>
    <row r="21" spans="1:25">
      <c r="A21" s="9" t="s">
        <v>12</v>
      </c>
      <c r="B21" s="9"/>
      <c r="C21" s="29">
        <v>1299.1000000000004</v>
      </c>
      <c r="D21" s="29">
        <v>8583.64</v>
      </c>
      <c r="E21" s="41">
        <v>82759</v>
      </c>
      <c r="F21" s="29">
        <v>46350</v>
      </c>
      <c r="G21" s="29">
        <v>55500</v>
      </c>
      <c r="H21" s="29">
        <v>395</v>
      </c>
      <c r="I21" s="29">
        <v>11990.62</v>
      </c>
      <c r="J21" s="29">
        <v>5464.5300000000007</v>
      </c>
      <c r="K21" s="29">
        <v>23917.899999999994</v>
      </c>
      <c r="L21" s="29">
        <v>18.48</v>
      </c>
      <c r="M21" s="29">
        <v>4140</v>
      </c>
      <c r="N21" s="29">
        <v>14089.059999999996</v>
      </c>
      <c r="O21" s="9"/>
      <c r="P21" s="29">
        <v>62.5</v>
      </c>
      <c r="Q21" s="9"/>
      <c r="R21" s="29">
        <v>1234.27</v>
      </c>
      <c r="S21" s="9"/>
      <c r="T21" s="9">
        <f t="shared" si="0"/>
        <v>255804.09999999998</v>
      </c>
      <c r="U21" s="1"/>
      <c r="V21" s="1"/>
      <c r="W21" s="1"/>
      <c r="X21" s="1"/>
      <c r="Y21" s="1"/>
    </row>
    <row r="22" spans="1:25">
      <c r="A22" s="4" t="s">
        <v>13</v>
      </c>
      <c r="B22" s="4"/>
      <c r="C22" s="4"/>
      <c r="D22" s="4"/>
      <c r="E22" s="4"/>
      <c r="F22" s="4"/>
      <c r="G22" s="4"/>
      <c r="H22" s="4"/>
      <c r="I22" s="4"/>
      <c r="J22" s="4">
        <v>34597.1</v>
      </c>
      <c r="K22" s="4"/>
      <c r="L22" s="4"/>
      <c r="M22" s="4"/>
      <c r="N22" s="4"/>
      <c r="O22" s="4"/>
      <c r="P22" s="4"/>
      <c r="Q22" s="4"/>
      <c r="R22" s="4"/>
      <c r="S22" s="4"/>
      <c r="T22" s="4">
        <f t="shared" si="0"/>
        <v>34597.1</v>
      </c>
      <c r="U22" s="1"/>
      <c r="V22" s="1"/>
      <c r="W22" s="1"/>
      <c r="X22" s="1"/>
      <c r="Y22" s="1"/>
    </row>
    <row r="23" spans="1:25">
      <c r="A23" s="9" t="s">
        <v>14</v>
      </c>
      <c r="B23" s="9">
        <v>630</v>
      </c>
      <c r="C23" s="9"/>
      <c r="D23" s="9">
        <v>5965.7</v>
      </c>
      <c r="E23" s="31">
        <v>50179.76</v>
      </c>
      <c r="F23" s="9">
        <v>25824.33</v>
      </c>
      <c r="G23" s="9">
        <v>30688.6</v>
      </c>
      <c r="H23" s="9"/>
      <c r="I23" s="9"/>
      <c r="J23" s="9">
        <v>21456.97</v>
      </c>
      <c r="K23" s="4">
        <v>25833.77</v>
      </c>
      <c r="L23" s="9"/>
      <c r="M23" s="9"/>
      <c r="N23" s="9">
        <v>6527.83</v>
      </c>
      <c r="O23" s="9"/>
      <c r="P23" s="9"/>
      <c r="Q23" s="9">
        <v>5664.28</v>
      </c>
      <c r="R23" s="9">
        <v>1802.15</v>
      </c>
      <c r="S23" s="9"/>
      <c r="T23" s="9">
        <f>SUM(B23:S23)</f>
        <v>174573.38999999998</v>
      </c>
      <c r="U23" s="1"/>
      <c r="V23" s="1"/>
      <c r="W23" s="1"/>
      <c r="X23" s="1"/>
      <c r="Y23" s="1"/>
    </row>
    <row r="24" spans="1:25">
      <c r="A24" s="4" t="s">
        <v>62</v>
      </c>
      <c r="B24" s="4">
        <v>298.33</v>
      </c>
      <c r="C24" s="4"/>
      <c r="D24" s="4">
        <v>6132.47</v>
      </c>
      <c r="E24" s="4">
        <v>10377.299999999999</v>
      </c>
      <c r="F24" s="31">
        <v>30423.08</v>
      </c>
      <c r="G24" s="4">
        <v>3313.08</v>
      </c>
      <c r="H24" s="4"/>
      <c r="I24" s="4"/>
      <c r="J24" s="4">
        <v>835.68</v>
      </c>
      <c r="K24" s="4">
        <v>24167.200000000001</v>
      </c>
      <c r="L24" s="4"/>
      <c r="M24" s="4">
        <v>18015.66</v>
      </c>
      <c r="N24" s="4">
        <v>7706.22</v>
      </c>
      <c r="O24" s="4">
        <v>993.61</v>
      </c>
      <c r="P24" s="4">
        <v>258.67</v>
      </c>
      <c r="Q24" s="4"/>
      <c r="R24" s="4">
        <v>378.07</v>
      </c>
      <c r="S24" s="4"/>
      <c r="T24" s="4">
        <f>SUM(B24:S24)</f>
        <v>102899.37000000001</v>
      </c>
      <c r="U24" s="1"/>
      <c r="V24" s="1"/>
      <c r="W24" s="1"/>
      <c r="X24" s="1"/>
      <c r="Y24" s="1"/>
    </row>
    <row r="25" spans="1:25">
      <c r="A25" s="9" t="s">
        <v>48</v>
      </c>
      <c r="B25" s="9"/>
      <c r="C25" s="9"/>
      <c r="D25" s="9">
        <v>5388.06</v>
      </c>
      <c r="E25" s="9">
        <v>15828.73</v>
      </c>
      <c r="F25" s="9">
        <v>3726.67</v>
      </c>
      <c r="G25" s="9"/>
      <c r="H25" s="9"/>
      <c r="I25" s="9"/>
      <c r="J25" s="31">
        <v>33131.019999999997</v>
      </c>
      <c r="K25" s="9">
        <v>18820.8</v>
      </c>
      <c r="L25" s="9">
        <v>0.13</v>
      </c>
      <c r="M25" s="9">
        <v>6260</v>
      </c>
      <c r="N25" s="9">
        <v>3663.09</v>
      </c>
      <c r="O25" s="9"/>
      <c r="P25" s="9"/>
      <c r="Q25" s="9">
        <v>1049.32</v>
      </c>
      <c r="R25" s="9">
        <v>89.93</v>
      </c>
      <c r="S25" s="9"/>
      <c r="T25" s="9">
        <f t="shared" si="0"/>
        <v>87957.75</v>
      </c>
      <c r="U25" s="1"/>
      <c r="V25" s="1"/>
      <c r="W25" s="1"/>
      <c r="X25" s="1"/>
      <c r="Y25" s="1"/>
    </row>
    <row r="26" spans="1:25">
      <c r="A26" s="4" t="s">
        <v>15</v>
      </c>
      <c r="B26" s="4"/>
      <c r="C26" s="4"/>
      <c r="D26" s="4">
        <v>36029.160000000003</v>
      </c>
      <c r="E26" s="31">
        <v>89652.61</v>
      </c>
      <c r="F26" s="4">
        <v>21854.68</v>
      </c>
      <c r="G26" s="4">
        <v>84434.99</v>
      </c>
      <c r="H26" s="4"/>
      <c r="I26" s="4"/>
      <c r="J26" s="4">
        <v>5370.07</v>
      </c>
      <c r="K26" s="4">
        <v>25833.77</v>
      </c>
      <c r="L26" s="4"/>
      <c r="M26" s="4">
        <v>4610.75</v>
      </c>
      <c r="N26" s="4">
        <v>4199.2</v>
      </c>
      <c r="O26" s="4"/>
      <c r="P26" s="4"/>
      <c r="Q26" s="4">
        <v>2593.85</v>
      </c>
      <c r="R26" s="4">
        <v>3803.92</v>
      </c>
      <c r="S26" s="4"/>
      <c r="T26" s="4">
        <f t="shared" si="0"/>
        <v>278383</v>
      </c>
      <c r="U26" s="1"/>
      <c r="V26" s="1"/>
      <c r="W26" s="1"/>
      <c r="X26" s="1"/>
      <c r="Y26" s="1"/>
    </row>
    <row r="27" spans="1:25">
      <c r="A27" s="4" t="s">
        <v>63</v>
      </c>
      <c r="B27" s="4"/>
      <c r="C27" s="4"/>
      <c r="D27" s="4">
        <v>100</v>
      </c>
      <c r="E27" s="4"/>
      <c r="F27" s="4">
        <v>8000</v>
      </c>
      <c r="G27" s="31">
        <v>9000</v>
      </c>
      <c r="H27" s="4"/>
      <c r="I27" s="4"/>
      <c r="J27" s="4"/>
      <c r="K27" s="4">
        <v>1476.41</v>
      </c>
      <c r="L27" s="4"/>
      <c r="M27" s="4"/>
      <c r="N27" s="4">
        <v>2071</v>
      </c>
      <c r="O27" s="4"/>
      <c r="P27" s="4"/>
      <c r="Q27" s="4"/>
      <c r="R27" s="4"/>
      <c r="S27" s="4"/>
      <c r="T27" s="4">
        <f t="shared" si="0"/>
        <v>20647.41</v>
      </c>
      <c r="U27" s="1"/>
      <c r="V27" s="1"/>
      <c r="W27" s="1"/>
      <c r="X27" s="1"/>
      <c r="Y27" s="1"/>
    </row>
    <row r="28" spans="1:25">
      <c r="A28" s="9" t="s">
        <v>49</v>
      </c>
      <c r="B28" s="9"/>
      <c r="C28" s="9"/>
      <c r="D28" s="9">
        <v>5323.86</v>
      </c>
      <c r="E28" s="31">
        <v>12920.89</v>
      </c>
      <c r="F28" s="9"/>
      <c r="G28" s="9"/>
      <c r="H28" s="9"/>
      <c r="I28" s="9">
        <v>175</v>
      </c>
      <c r="J28" s="9">
        <v>1023.65</v>
      </c>
      <c r="K28" s="9">
        <v>17713.5</v>
      </c>
      <c r="L28" s="9"/>
      <c r="M28" s="9"/>
      <c r="N28" s="9">
        <v>4204.5600000000004</v>
      </c>
      <c r="O28" s="9"/>
      <c r="P28" s="9"/>
      <c r="Q28" s="9">
        <v>655.79</v>
      </c>
      <c r="R28" s="9">
        <v>3414.55</v>
      </c>
      <c r="S28" s="9"/>
      <c r="T28" s="9">
        <f t="shared" si="0"/>
        <v>45431.8</v>
      </c>
      <c r="U28" s="1"/>
      <c r="V28" s="1"/>
      <c r="W28" s="1"/>
      <c r="X28" s="1"/>
      <c r="Y28" s="1"/>
    </row>
    <row r="29" spans="1:25">
      <c r="A29" s="4" t="s">
        <v>16</v>
      </c>
      <c r="B29" s="4"/>
      <c r="C29" s="4"/>
      <c r="D29" s="4">
        <v>11820.14</v>
      </c>
      <c r="E29" s="4">
        <v>37047.32</v>
      </c>
      <c r="F29" s="31">
        <v>71966.66</v>
      </c>
      <c r="G29" s="4"/>
      <c r="H29" s="4">
        <v>33.33</v>
      </c>
      <c r="I29" s="4">
        <v>5798.67</v>
      </c>
      <c r="J29" s="4">
        <v>67225.52</v>
      </c>
      <c r="K29" s="4">
        <v>25833.77</v>
      </c>
      <c r="L29" s="4">
        <v>9604.4699999999993</v>
      </c>
      <c r="M29" s="4">
        <v>10749</v>
      </c>
      <c r="N29" s="4">
        <v>12273.45</v>
      </c>
      <c r="O29" s="4"/>
      <c r="P29" s="4">
        <v>4533.83</v>
      </c>
      <c r="Q29" s="4">
        <v>3806.01</v>
      </c>
      <c r="R29" s="4">
        <v>4110.74</v>
      </c>
      <c r="S29" s="4"/>
      <c r="T29" s="4">
        <f t="shared" si="0"/>
        <v>264802.91000000003</v>
      </c>
      <c r="U29" s="1"/>
      <c r="V29" s="1"/>
      <c r="W29" s="1"/>
      <c r="X29" s="1"/>
      <c r="Y29" s="1"/>
    </row>
    <row r="30" spans="1:25">
      <c r="A30" s="9" t="s">
        <v>17</v>
      </c>
      <c r="B30" s="9"/>
      <c r="C30" s="9">
        <v>3539.47</v>
      </c>
      <c r="D30" s="9"/>
      <c r="E30" s="9">
        <v>40427.32</v>
      </c>
      <c r="F30" s="31">
        <v>80540.13</v>
      </c>
      <c r="G30" s="9">
        <v>47603.33</v>
      </c>
      <c r="H30" s="9"/>
      <c r="I30" s="9">
        <v>7154.67</v>
      </c>
      <c r="J30" s="9">
        <v>1134.1600000000001</v>
      </c>
      <c r="K30" s="9"/>
      <c r="L30" s="9">
        <v>192.02</v>
      </c>
      <c r="M30" s="9">
        <v>24183.33</v>
      </c>
      <c r="N30" s="9">
        <v>16543.07</v>
      </c>
      <c r="O30" s="9"/>
      <c r="P30" s="9"/>
      <c r="Q30" s="9">
        <v>3119.19</v>
      </c>
      <c r="R30" s="9">
        <v>2393.7199999999998</v>
      </c>
      <c r="S30" s="9">
        <v>626.29999999999995</v>
      </c>
      <c r="T30" s="9">
        <f t="shared" si="0"/>
        <v>227456.71</v>
      </c>
      <c r="U30" s="1"/>
      <c r="V30" s="1"/>
      <c r="W30" s="1"/>
      <c r="X30" s="1"/>
      <c r="Y30" s="1"/>
    </row>
    <row r="31" spans="1:25">
      <c r="A31" s="4" t="s">
        <v>18</v>
      </c>
      <c r="B31" s="4"/>
      <c r="C31" s="4">
        <v>69</v>
      </c>
      <c r="D31" s="4"/>
      <c r="E31" s="31">
        <v>60123.15</v>
      </c>
      <c r="F31" s="4">
        <v>56862.6</v>
      </c>
      <c r="G31" s="4">
        <v>72041.990000000005</v>
      </c>
      <c r="H31" s="4"/>
      <c r="I31" s="4">
        <v>2266.33</v>
      </c>
      <c r="J31" s="4">
        <v>7.17</v>
      </c>
      <c r="K31" s="4"/>
      <c r="L31" s="4">
        <v>4.67</v>
      </c>
      <c r="M31" s="4"/>
      <c r="N31" s="4">
        <v>6530.66</v>
      </c>
      <c r="O31" s="4"/>
      <c r="P31" s="4"/>
      <c r="Q31" s="4"/>
      <c r="R31" s="4">
        <v>6713.1</v>
      </c>
      <c r="S31" s="4"/>
      <c r="T31" s="4">
        <f t="shared" si="0"/>
        <v>204618.67</v>
      </c>
      <c r="U31" s="1"/>
      <c r="V31" s="1"/>
      <c r="W31" s="1"/>
      <c r="X31" s="1"/>
      <c r="Y31" s="1"/>
    </row>
    <row r="32" spans="1:25">
      <c r="A32" s="9" t="s">
        <v>50</v>
      </c>
      <c r="B32" s="9"/>
      <c r="C32" s="9">
        <v>678.33</v>
      </c>
      <c r="D32" s="9">
        <v>7568.03</v>
      </c>
      <c r="E32" s="9">
        <v>27798.240000000002</v>
      </c>
      <c r="F32" s="9">
        <v>50947.19</v>
      </c>
      <c r="G32" s="9">
        <v>13720.41</v>
      </c>
      <c r="H32" s="9"/>
      <c r="I32" s="9">
        <v>12493</v>
      </c>
      <c r="J32" s="31">
        <v>69592.12</v>
      </c>
      <c r="K32" s="9">
        <v>21365.64</v>
      </c>
      <c r="L32" s="9"/>
      <c r="M32" s="9">
        <v>20797.330000000002</v>
      </c>
      <c r="N32" s="9">
        <v>8797.4</v>
      </c>
      <c r="O32" s="9"/>
      <c r="P32" s="9"/>
      <c r="Q32" s="9"/>
      <c r="R32" s="9">
        <v>4835.6400000000003</v>
      </c>
      <c r="S32" s="9"/>
      <c r="T32" s="9">
        <f t="shared" si="0"/>
        <v>238593.33000000005</v>
      </c>
      <c r="U32" s="1"/>
      <c r="V32" s="1"/>
      <c r="W32" s="1"/>
      <c r="X32" s="1"/>
      <c r="Y32" s="1"/>
    </row>
    <row r="33" spans="1:25">
      <c r="A33" s="4" t="s">
        <v>19</v>
      </c>
      <c r="B33" s="4"/>
      <c r="C33" s="4">
        <v>963.9</v>
      </c>
      <c r="D33" s="4"/>
      <c r="E33" s="4">
        <v>18504.080000000002</v>
      </c>
      <c r="F33" s="4">
        <v>6710.75</v>
      </c>
      <c r="G33" s="4">
        <v>3000</v>
      </c>
      <c r="H33" s="4"/>
      <c r="I33" s="4"/>
      <c r="J33" s="4">
        <v>5337.97</v>
      </c>
      <c r="K33" s="4"/>
      <c r="L33" s="4">
        <v>10.27</v>
      </c>
      <c r="M33" s="4">
        <v>20801.669999999998</v>
      </c>
      <c r="N33" s="4">
        <v>3442.78</v>
      </c>
      <c r="O33" s="4"/>
      <c r="P33" s="4"/>
      <c r="Q33" s="4">
        <v>1052.4100000000001</v>
      </c>
      <c r="R33" s="4">
        <v>3363.81</v>
      </c>
      <c r="S33" s="4"/>
      <c r="T33" s="4">
        <f t="shared" si="0"/>
        <v>63187.64</v>
      </c>
      <c r="U33" s="1"/>
      <c r="V33" s="1"/>
      <c r="W33" s="1"/>
      <c r="X33" s="1"/>
      <c r="Y33" s="1"/>
    </row>
    <row r="34" spans="1:25">
      <c r="A34" s="9" t="s">
        <v>20</v>
      </c>
      <c r="B34" s="9"/>
      <c r="C34" s="9"/>
      <c r="D34" s="9"/>
      <c r="E34" s="9">
        <v>702.33</v>
      </c>
      <c r="F34" s="9"/>
      <c r="G34" s="9"/>
      <c r="H34" s="9"/>
      <c r="I34" s="9"/>
      <c r="J34" s="9">
        <v>187.28</v>
      </c>
      <c r="K34" s="9"/>
      <c r="L34" s="9"/>
      <c r="M34" s="9">
        <v>8308.33</v>
      </c>
      <c r="N34" s="9">
        <v>2847.28</v>
      </c>
      <c r="O34" s="9"/>
      <c r="P34" s="9"/>
      <c r="Q34" s="9">
        <v>158.47</v>
      </c>
      <c r="R34" s="9"/>
      <c r="S34" s="9"/>
      <c r="T34" s="9">
        <f t="shared" si="0"/>
        <v>12203.69</v>
      </c>
      <c r="U34" s="1"/>
      <c r="V34" s="1"/>
      <c r="W34" s="1"/>
      <c r="X34" s="1"/>
      <c r="Y34" s="1"/>
    </row>
    <row r="35" spans="1:25">
      <c r="A35" s="4" t="s">
        <v>21</v>
      </c>
      <c r="B35" s="4"/>
      <c r="C35" s="14">
        <v>526.63</v>
      </c>
      <c r="D35" s="4">
        <v>22756</v>
      </c>
      <c r="E35" s="4">
        <v>19430.349999999999</v>
      </c>
      <c r="F35" s="31">
        <v>54692.62</v>
      </c>
      <c r="G35" s="4">
        <v>15637.32</v>
      </c>
      <c r="H35" s="6"/>
      <c r="I35" s="4"/>
      <c r="J35" s="4">
        <v>42186.66</v>
      </c>
      <c r="K35" s="4">
        <v>25833.77</v>
      </c>
      <c r="L35" s="4"/>
      <c r="M35" s="14">
        <v>40120</v>
      </c>
      <c r="N35" s="14">
        <v>20902.88</v>
      </c>
      <c r="O35" s="14">
        <v>276.76</v>
      </c>
      <c r="P35" s="4"/>
      <c r="Q35" s="14">
        <v>4859.67</v>
      </c>
      <c r="R35" s="14">
        <v>7506.96</v>
      </c>
      <c r="S35" s="6"/>
      <c r="T35" s="4">
        <f t="shared" si="0"/>
        <v>254729.62000000002</v>
      </c>
    </row>
    <row r="36" spans="1:25">
      <c r="A36" s="4" t="s">
        <v>64</v>
      </c>
      <c r="B36" s="4"/>
      <c r="C36" s="14">
        <v>711.3</v>
      </c>
      <c r="D36" s="4">
        <v>4053.83</v>
      </c>
      <c r="E36" s="4">
        <v>27316.67</v>
      </c>
      <c r="F36" s="4">
        <v>57252.6</v>
      </c>
      <c r="G36" s="31">
        <v>48388.67</v>
      </c>
      <c r="H36" s="6"/>
      <c r="I36" s="4">
        <v>6565.27</v>
      </c>
      <c r="J36" s="4"/>
      <c r="K36" s="14">
        <v>18466.02</v>
      </c>
      <c r="L36" s="4">
        <v>98</v>
      </c>
      <c r="M36" s="6"/>
      <c r="N36" s="14">
        <v>5777.64</v>
      </c>
      <c r="O36" s="6"/>
      <c r="P36" s="4">
        <v>11358.2</v>
      </c>
      <c r="Q36" s="14"/>
      <c r="R36" s="14">
        <v>368.05</v>
      </c>
      <c r="S36" s="6"/>
      <c r="T36" s="4">
        <f t="shared" si="0"/>
        <v>180356.25</v>
      </c>
    </row>
    <row r="37" spans="1:25">
      <c r="A37" s="9" t="s">
        <v>22</v>
      </c>
      <c r="B37" s="13"/>
      <c r="C37" s="13">
        <v>618.45000000000005</v>
      </c>
      <c r="D37" s="9">
        <v>7711.65</v>
      </c>
      <c r="E37" s="9">
        <v>33808.71</v>
      </c>
      <c r="F37" s="42">
        <v>52217.1</v>
      </c>
      <c r="G37" s="9">
        <v>14740.02</v>
      </c>
      <c r="H37" s="9"/>
      <c r="I37" s="9">
        <v>28033.33</v>
      </c>
      <c r="J37" s="9">
        <v>16853.509999999998</v>
      </c>
      <c r="K37" s="9">
        <v>21049.35</v>
      </c>
      <c r="L37" s="9"/>
      <c r="M37" s="9">
        <v>17806.349999999999</v>
      </c>
      <c r="N37" s="13">
        <v>5256.94</v>
      </c>
      <c r="O37" s="9"/>
      <c r="P37" s="9">
        <v>1229.77</v>
      </c>
      <c r="Q37" s="13">
        <v>1831.38</v>
      </c>
      <c r="R37" s="13">
        <v>2274.46</v>
      </c>
      <c r="S37" s="10"/>
      <c r="T37" s="9">
        <f t="shared" si="0"/>
        <v>203431.02000000002</v>
      </c>
    </row>
    <row r="38" spans="1:25">
      <c r="A38" s="4" t="s">
        <v>23</v>
      </c>
      <c r="B38" s="14">
        <v>315</v>
      </c>
      <c r="C38" s="14">
        <v>569.48</v>
      </c>
      <c r="D38" s="4">
        <v>7914.79</v>
      </c>
      <c r="E38" s="31">
        <v>94723.43</v>
      </c>
      <c r="F38" s="14">
        <v>68445</v>
      </c>
      <c r="G38" s="4">
        <v>1579.68</v>
      </c>
      <c r="H38" s="4"/>
      <c r="I38" s="4">
        <v>2120.83</v>
      </c>
      <c r="J38" s="4">
        <v>4673.93</v>
      </c>
      <c r="K38" s="4">
        <v>25833.77</v>
      </c>
      <c r="L38" s="4"/>
      <c r="M38" s="4">
        <v>44493.32</v>
      </c>
      <c r="N38" s="14">
        <v>3983.07</v>
      </c>
      <c r="O38" s="6"/>
      <c r="P38" s="15"/>
      <c r="Q38" s="6"/>
      <c r="R38" s="14">
        <v>3393.12</v>
      </c>
      <c r="S38" s="6"/>
      <c r="T38" s="4">
        <f t="shared" si="0"/>
        <v>258045.41999999998</v>
      </c>
    </row>
    <row r="39" spans="1:25">
      <c r="A39" s="11" t="s">
        <v>58</v>
      </c>
      <c r="B39" s="17"/>
      <c r="C39" s="12"/>
      <c r="D39" s="11"/>
      <c r="E39" s="11">
        <v>6745</v>
      </c>
      <c r="F39" s="12"/>
      <c r="G39" s="11"/>
      <c r="H39" s="11"/>
      <c r="I39" s="11"/>
      <c r="J39" s="11"/>
      <c r="K39" s="12"/>
      <c r="L39" s="11"/>
      <c r="M39" s="11"/>
      <c r="N39" s="17">
        <v>811.4</v>
      </c>
      <c r="O39" s="12"/>
      <c r="P39" s="16">
        <v>200</v>
      </c>
      <c r="Q39" s="12"/>
      <c r="R39" s="12"/>
      <c r="S39" s="12"/>
      <c r="T39" s="11">
        <f t="shared" si="0"/>
        <v>7756.4</v>
      </c>
    </row>
    <row r="40" spans="1:25">
      <c r="A40" s="4" t="s">
        <v>24</v>
      </c>
      <c r="B40" s="4"/>
      <c r="C40" s="6"/>
      <c r="D40" s="4">
        <v>11501.53</v>
      </c>
      <c r="E40" s="4">
        <v>49097.05</v>
      </c>
      <c r="F40" s="4">
        <v>45828.7</v>
      </c>
      <c r="G40" s="4"/>
      <c r="H40" s="4"/>
      <c r="I40" s="4"/>
      <c r="J40" s="31">
        <v>67577.94</v>
      </c>
      <c r="K40" s="14">
        <v>24820.89</v>
      </c>
      <c r="L40" s="4"/>
      <c r="M40" s="4">
        <v>5999.72</v>
      </c>
      <c r="N40" s="4">
        <v>22082.12</v>
      </c>
      <c r="O40" s="6"/>
      <c r="P40" s="14">
        <v>21130.39</v>
      </c>
      <c r="Q40" s="14">
        <v>898.48</v>
      </c>
      <c r="R40" s="14"/>
      <c r="S40" s="14"/>
      <c r="T40" s="4">
        <f t="shared" si="0"/>
        <v>248936.81999999998</v>
      </c>
    </row>
    <row r="41" spans="1:25">
      <c r="A41" s="9" t="s">
        <v>25</v>
      </c>
      <c r="B41" s="9">
        <v>950.19</v>
      </c>
      <c r="C41" s="10"/>
      <c r="D41" s="9">
        <v>14878.55</v>
      </c>
      <c r="E41" s="31">
        <v>85593.33</v>
      </c>
      <c r="F41" s="9">
        <v>50809</v>
      </c>
      <c r="G41" s="9">
        <v>29916.560000000001</v>
      </c>
      <c r="H41" s="9"/>
      <c r="I41" s="13">
        <v>1402.75</v>
      </c>
      <c r="J41" s="9">
        <v>21034.81</v>
      </c>
      <c r="K41" s="4">
        <v>25833.77</v>
      </c>
      <c r="L41" s="9">
        <v>146.66999999999999</v>
      </c>
      <c r="M41" s="13">
        <v>1533.33</v>
      </c>
      <c r="N41" s="9">
        <v>17095.830000000002</v>
      </c>
      <c r="O41" s="10"/>
      <c r="P41" s="9">
        <v>5561.33</v>
      </c>
      <c r="Q41" s="13"/>
      <c r="R41" s="9">
        <v>3881.54</v>
      </c>
      <c r="S41" s="13"/>
      <c r="T41" s="9">
        <f t="shared" si="0"/>
        <v>258637.65999999997</v>
      </c>
    </row>
    <row r="42" spans="1:25">
      <c r="A42" s="4" t="s">
        <v>26</v>
      </c>
      <c r="B42" s="4"/>
      <c r="C42" s="14">
        <v>555.6</v>
      </c>
      <c r="D42" s="4"/>
      <c r="E42" s="31">
        <v>12615.87</v>
      </c>
      <c r="F42" s="4">
        <v>3933.33</v>
      </c>
      <c r="G42" s="4"/>
      <c r="H42" s="4"/>
      <c r="I42" s="4"/>
      <c r="J42" s="4"/>
      <c r="K42" s="4"/>
      <c r="L42" s="4"/>
      <c r="M42" s="4"/>
      <c r="N42" s="14">
        <v>1474.87</v>
      </c>
      <c r="O42" s="4"/>
      <c r="P42" s="14"/>
      <c r="Q42" s="14"/>
      <c r="R42" s="14"/>
      <c r="S42" s="14"/>
      <c r="T42" s="4">
        <f t="shared" si="0"/>
        <v>18579.670000000002</v>
      </c>
    </row>
    <row r="43" spans="1:25">
      <c r="A43" s="9" t="s">
        <v>57</v>
      </c>
      <c r="B43" s="9">
        <v>945</v>
      </c>
      <c r="C43" s="10"/>
      <c r="D43" s="9">
        <v>1159.5899999999999</v>
      </c>
      <c r="E43" s="31">
        <v>27770.33</v>
      </c>
      <c r="F43" s="9">
        <v>15084</v>
      </c>
      <c r="G43" s="9">
        <v>19500</v>
      </c>
      <c r="H43" s="9"/>
      <c r="I43" s="9"/>
      <c r="J43" s="9"/>
      <c r="K43" s="9">
        <v>17991.419999999998</v>
      </c>
      <c r="L43" s="9"/>
      <c r="M43" s="9">
        <v>15970</v>
      </c>
      <c r="N43" s="13">
        <v>8186.92</v>
      </c>
      <c r="O43" s="9"/>
      <c r="P43" s="13">
        <v>2321.3000000000002</v>
      </c>
      <c r="Q43" s="10"/>
      <c r="R43" s="10"/>
      <c r="S43" s="10"/>
      <c r="T43" s="9">
        <f t="shared" si="0"/>
        <v>108928.56</v>
      </c>
    </row>
    <row r="44" spans="1:25">
      <c r="A44" s="4" t="s">
        <v>27</v>
      </c>
      <c r="B44" s="6"/>
      <c r="C44" s="6"/>
      <c r="D44" s="14">
        <v>5738.2</v>
      </c>
      <c r="E44" s="42">
        <v>74468.5</v>
      </c>
      <c r="F44" s="14">
        <v>42680</v>
      </c>
      <c r="G44" s="14">
        <v>242.17</v>
      </c>
      <c r="H44" s="14"/>
      <c r="I44" s="14">
        <v>1550</v>
      </c>
      <c r="J44" s="14">
        <v>33.950000000000003</v>
      </c>
      <c r="K44" s="14">
        <v>13140.08</v>
      </c>
      <c r="L44" s="14"/>
      <c r="M44" s="14">
        <v>1500</v>
      </c>
      <c r="N44" s="14">
        <v>2075.6</v>
      </c>
      <c r="O44" s="14"/>
      <c r="P44" s="14"/>
      <c r="Q44" s="14"/>
      <c r="R44" s="14"/>
      <c r="S44" s="6"/>
      <c r="T44" s="4">
        <f t="shared" si="0"/>
        <v>141428.5</v>
      </c>
    </row>
    <row r="45" spans="1:25">
      <c r="A45" s="9" t="s">
        <v>28</v>
      </c>
      <c r="B45" s="9">
        <v>8000</v>
      </c>
      <c r="C45" s="13"/>
      <c r="D45" s="9"/>
      <c r="E45" s="31">
        <v>39644.32</v>
      </c>
      <c r="F45" s="9">
        <v>34495.21</v>
      </c>
      <c r="G45" s="9">
        <v>407.06</v>
      </c>
      <c r="H45" s="10"/>
      <c r="I45" s="9">
        <v>387.33</v>
      </c>
      <c r="J45" s="9">
        <v>345.43</v>
      </c>
      <c r="K45" s="13"/>
      <c r="L45" s="13">
        <v>12.6</v>
      </c>
      <c r="M45" s="9">
        <v>7729.17</v>
      </c>
      <c r="N45" s="13">
        <v>4475.8999999999996</v>
      </c>
      <c r="O45" s="13"/>
      <c r="P45" s="13"/>
      <c r="Q45" s="13">
        <v>58.76</v>
      </c>
      <c r="R45" s="13">
        <v>4494.5</v>
      </c>
      <c r="S45" s="13">
        <v>1478.7</v>
      </c>
      <c r="T45" s="9">
        <f t="shared" si="0"/>
        <v>101528.97999999998</v>
      </c>
    </row>
    <row r="46" spans="1:25">
      <c r="A46" s="4" t="s">
        <v>29</v>
      </c>
      <c r="B46" s="4"/>
      <c r="C46" s="14">
        <v>3013.16</v>
      </c>
      <c r="D46" s="4">
        <v>14750.9</v>
      </c>
      <c r="E46" s="31">
        <v>73281.22</v>
      </c>
      <c r="F46" s="4">
        <v>41672.379999999997</v>
      </c>
      <c r="G46" s="4">
        <v>56674.83</v>
      </c>
      <c r="H46" s="4"/>
      <c r="I46" s="4">
        <v>795</v>
      </c>
      <c r="J46" s="4">
        <v>1358.6</v>
      </c>
      <c r="K46" s="4">
        <v>25833.77</v>
      </c>
      <c r="L46" s="14">
        <v>20.13</v>
      </c>
      <c r="M46" s="14">
        <v>25546.67</v>
      </c>
      <c r="N46" s="14">
        <v>14575.92</v>
      </c>
      <c r="O46" s="14">
        <v>1676.43</v>
      </c>
      <c r="P46" s="6"/>
      <c r="Q46" s="14">
        <v>1112.74</v>
      </c>
      <c r="R46" s="14">
        <v>4570.42</v>
      </c>
      <c r="S46" s="6"/>
      <c r="T46" s="4">
        <f t="shared" si="0"/>
        <v>264882.17</v>
      </c>
    </row>
    <row r="47" spans="1:25">
      <c r="A47" s="4" t="s">
        <v>65</v>
      </c>
      <c r="B47" s="4"/>
      <c r="C47" s="6"/>
      <c r="D47" s="4"/>
      <c r="E47" s="4"/>
      <c r="F47" s="4">
        <v>8000</v>
      </c>
      <c r="G47" s="4"/>
      <c r="H47" s="4"/>
      <c r="I47" s="4"/>
      <c r="J47" s="4"/>
      <c r="K47" s="6"/>
      <c r="L47" s="6"/>
      <c r="M47" s="6"/>
      <c r="N47" s="6">
        <v>500</v>
      </c>
      <c r="O47" s="6"/>
      <c r="P47" s="6"/>
      <c r="Q47" s="6"/>
      <c r="R47" s="6"/>
      <c r="S47" s="6"/>
      <c r="T47" s="4">
        <f t="shared" si="0"/>
        <v>8500</v>
      </c>
    </row>
    <row r="48" spans="1:25">
      <c r="A48" s="9" t="s">
        <v>30</v>
      </c>
      <c r="B48" s="9">
        <v>620</v>
      </c>
      <c r="C48" s="13">
        <v>570.87</v>
      </c>
      <c r="D48" s="9">
        <v>26278.2</v>
      </c>
      <c r="E48" s="9">
        <v>27767.4</v>
      </c>
      <c r="F48" s="9">
        <v>12658.4</v>
      </c>
      <c r="G48" s="9">
        <v>66507.17</v>
      </c>
      <c r="H48" s="9">
        <v>1174.75</v>
      </c>
      <c r="I48" s="9">
        <v>724</v>
      </c>
      <c r="J48" s="9">
        <v>1040.3</v>
      </c>
      <c r="K48" s="4">
        <v>25833.77</v>
      </c>
      <c r="L48" s="9">
        <v>16.04</v>
      </c>
      <c r="M48" s="9">
        <v>7531.67</v>
      </c>
      <c r="N48" s="13">
        <v>33709.33</v>
      </c>
      <c r="O48" s="10"/>
      <c r="P48" s="13"/>
      <c r="Q48" s="13"/>
      <c r="R48" s="13">
        <v>4720.3900000000003</v>
      </c>
      <c r="S48" s="13"/>
      <c r="T48" s="9">
        <f t="shared" ref="T48:T71" si="1">SUM(B48:S48)</f>
        <v>209152.28999999998</v>
      </c>
    </row>
    <row r="49" spans="1:20">
      <c r="A49" s="4" t="s">
        <v>31</v>
      </c>
      <c r="B49" s="4"/>
      <c r="C49" s="14"/>
      <c r="D49" s="4">
        <v>11674.62</v>
      </c>
      <c r="E49" s="4">
        <v>46583.12</v>
      </c>
      <c r="F49" s="4">
        <v>35073.620000000003</v>
      </c>
      <c r="G49" s="4"/>
      <c r="H49" s="6"/>
      <c r="I49" s="4"/>
      <c r="J49" s="42">
        <v>79535.23</v>
      </c>
      <c r="K49" s="14">
        <v>24291.52</v>
      </c>
      <c r="L49" s="14">
        <v>111.46</v>
      </c>
      <c r="M49" s="14">
        <v>2530</v>
      </c>
      <c r="N49" s="14">
        <v>8888.5300000000007</v>
      </c>
      <c r="O49" s="14"/>
      <c r="P49" s="14">
        <v>1469.4</v>
      </c>
      <c r="Q49" s="6"/>
      <c r="R49" s="14">
        <v>3703.58</v>
      </c>
      <c r="S49" s="6"/>
      <c r="T49" s="4">
        <f t="shared" si="1"/>
        <v>213861.08</v>
      </c>
    </row>
    <row r="50" spans="1:20">
      <c r="A50" s="9" t="s">
        <v>32</v>
      </c>
      <c r="B50" s="13"/>
      <c r="C50" s="13"/>
      <c r="D50" s="9">
        <v>4211.12</v>
      </c>
      <c r="E50" s="9"/>
      <c r="F50" s="10"/>
      <c r="G50" s="9"/>
      <c r="H50" s="13">
        <v>13.3</v>
      </c>
      <c r="I50" s="9"/>
      <c r="J50" s="9">
        <v>947.18</v>
      </c>
      <c r="K50" s="4">
        <v>25833.77</v>
      </c>
      <c r="L50" s="10">
        <v>4.49</v>
      </c>
      <c r="M50" s="13">
        <v>300</v>
      </c>
      <c r="N50" s="13">
        <v>11298.73</v>
      </c>
      <c r="O50" s="10"/>
      <c r="P50" s="10"/>
      <c r="Q50" s="13">
        <v>216.17</v>
      </c>
      <c r="R50" s="13">
        <v>86.65</v>
      </c>
      <c r="S50" s="10"/>
      <c r="T50" s="9">
        <f t="shared" si="1"/>
        <v>42911.41</v>
      </c>
    </row>
    <row r="51" spans="1:20">
      <c r="A51" s="4" t="s">
        <v>51</v>
      </c>
      <c r="B51" s="4"/>
      <c r="C51" s="14"/>
      <c r="D51" s="4">
        <v>13320.73</v>
      </c>
      <c r="E51" s="4">
        <v>33626.67</v>
      </c>
      <c r="F51" s="31">
        <v>90848.14</v>
      </c>
      <c r="G51" s="4">
        <v>54906.879999999997</v>
      </c>
      <c r="H51" s="14"/>
      <c r="I51" s="4">
        <v>12670</v>
      </c>
      <c r="J51" s="4">
        <v>3339.81</v>
      </c>
      <c r="K51" s="4">
        <v>25833.77</v>
      </c>
      <c r="L51" s="14">
        <v>95.91</v>
      </c>
      <c r="M51" s="14">
        <v>32598.01</v>
      </c>
      <c r="N51" s="14">
        <v>9849.6299999999992</v>
      </c>
      <c r="O51" s="6"/>
      <c r="P51" s="14">
        <v>8955.18</v>
      </c>
      <c r="Q51" s="14"/>
      <c r="R51" s="14"/>
      <c r="S51" s="14"/>
      <c r="T51" s="4">
        <f t="shared" si="1"/>
        <v>286044.73</v>
      </c>
    </row>
    <row r="52" spans="1:20">
      <c r="A52" s="9" t="s">
        <v>52</v>
      </c>
      <c r="B52" s="9"/>
      <c r="C52" s="13">
        <v>2798.51</v>
      </c>
      <c r="D52" s="9">
        <v>9542.1200000000008</v>
      </c>
      <c r="E52" s="9">
        <v>13046.54</v>
      </c>
      <c r="F52" s="31">
        <v>88310.84</v>
      </c>
      <c r="G52" s="9">
        <v>21291.67</v>
      </c>
      <c r="H52" s="13"/>
      <c r="I52" s="9">
        <v>193.33</v>
      </c>
      <c r="J52" s="9">
        <v>30770.95</v>
      </c>
      <c r="K52" s="4">
        <v>25833.77</v>
      </c>
      <c r="L52" s="13"/>
      <c r="M52" s="13">
        <v>6710</v>
      </c>
      <c r="N52" s="13">
        <v>8478.33</v>
      </c>
      <c r="O52" s="13"/>
      <c r="P52" s="13">
        <v>1000.67</v>
      </c>
      <c r="Q52" s="13"/>
      <c r="R52" s="13">
        <v>2473.9299999999998</v>
      </c>
      <c r="S52" s="13"/>
      <c r="T52" s="9">
        <f t="shared" si="1"/>
        <v>210450.65999999997</v>
      </c>
    </row>
    <row r="53" spans="1:20">
      <c r="A53" s="4" t="s">
        <v>53</v>
      </c>
      <c r="B53" s="4"/>
      <c r="C53" s="14">
        <v>119.6</v>
      </c>
      <c r="D53" s="4">
        <v>10493.05</v>
      </c>
      <c r="E53" s="4">
        <v>26564.38</v>
      </c>
      <c r="F53" s="31">
        <v>54520.28</v>
      </c>
      <c r="G53" s="4">
        <v>21166.67</v>
      </c>
      <c r="H53" s="6"/>
      <c r="I53" s="4">
        <v>8114.5</v>
      </c>
      <c r="J53" s="4">
        <v>20720.05</v>
      </c>
      <c r="K53" s="14">
        <v>21902.6</v>
      </c>
      <c r="L53" s="14">
        <v>8.4700000000000006</v>
      </c>
      <c r="M53" s="14"/>
      <c r="N53" s="14">
        <v>11793.48</v>
      </c>
      <c r="O53" s="14"/>
      <c r="P53" s="14">
        <v>1904.67</v>
      </c>
      <c r="Q53" s="14">
        <v>663.08</v>
      </c>
      <c r="R53" s="14">
        <v>2011.99</v>
      </c>
      <c r="S53" s="14"/>
      <c r="T53" s="4">
        <f t="shared" si="1"/>
        <v>179982.82</v>
      </c>
    </row>
    <row r="54" spans="1:20">
      <c r="A54" s="9" t="s">
        <v>54</v>
      </c>
      <c r="B54" s="9"/>
      <c r="C54" s="13"/>
      <c r="D54" s="9">
        <v>6569.63</v>
      </c>
      <c r="E54" s="9">
        <v>88868.33</v>
      </c>
      <c r="F54" s="9">
        <v>1625.33</v>
      </c>
      <c r="G54" s="9"/>
      <c r="H54" s="9"/>
      <c r="I54" s="9">
        <v>1633.33</v>
      </c>
      <c r="J54" s="31">
        <v>91941.17</v>
      </c>
      <c r="K54" s="13">
        <v>26609.38</v>
      </c>
      <c r="L54" s="13"/>
      <c r="M54" s="13">
        <v>7200</v>
      </c>
      <c r="N54" s="13">
        <v>31476.89</v>
      </c>
      <c r="O54" s="13"/>
      <c r="P54" s="13"/>
      <c r="Q54" s="13"/>
      <c r="R54" s="13"/>
      <c r="S54" s="13"/>
      <c r="T54" s="9">
        <f t="shared" si="1"/>
        <v>255924.06</v>
      </c>
    </row>
    <row r="55" spans="1:20">
      <c r="A55" s="4" t="s">
        <v>33</v>
      </c>
      <c r="B55" s="6"/>
      <c r="C55" s="14"/>
      <c r="D55" s="4"/>
      <c r="E55" s="4">
        <v>32726.3</v>
      </c>
      <c r="F55" s="4">
        <v>43029.23</v>
      </c>
      <c r="G55" s="31">
        <v>48428.88</v>
      </c>
      <c r="H55" s="4"/>
      <c r="I55" s="4"/>
      <c r="J55" s="4">
        <v>280.5</v>
      </c>
      <c r="K55" s="14">
        <v>18647.87</v>
      </c>
      <c r="L55" s="14">
        <v>4.8</v>
      </c>
      <c r="M55" s="4">
        <v>7663.61</v>
      </c>
      <c r="N55" s="14">
        <v>26783.84</v>
      </c>
      <c r="O55" s="14"/>
      <c r="P55" s="14">
        <v>1681.1</v>
      </c>
      <c r="Q55" s="14"/>
      <c r="R55" s="14">
        <v>430.42</v>
      </c>
      <c r="S55" s="6"/>
      <c r="T55" s="4">
        <f t="shared" si="1"/>
        <v>179676.55</v>
      </c>
    </row>
    <row r="56" spans="1:20">
      <c r="A56" s="9" t="s">
        <v>55</v>
      </c>
      <c r="B56" s="9"/>
      <c r="C56" s="13"/>
      <c r="D56" s="9">
        <v>866.74</v>
      </c>
      <c r="E56" s="9">
        <v>25310.75</v>
      </c>
      <c r="F56" s="31">
        <v>57411.63</v>
      </c>
      <c r="G56" s="9">
        <v>8145</v>
      </c>
      <c r="H56" s="9"/>
      <c r="I56" s="9">
        <v>509.97</v>
      </c>
      <c r="J56" s="9">
        <v>3858.19</v>
      </c>
      <c r="K56" s="13">
        <v>25404.55</v>
      </c>
      <c r="L56" s="13"/>
      <c r="M56" s="9">
        <v>4961.1099999999997</v>
      </c>
      <c r="N56" s="13">
        <v>7060.98</v>
      </c>
      <c r="O56" s="13">
        <v>20</v>
      </c>
      <c r="P56" s="13"/>
      <c r="Q56" s="13"/>
      <c r="R56" s="13"/>
      <c r="S56" s="13"/>
      <c r="T56" s="9">
        <f t="shared" si="1"/>
        <v>133548.92000000001</v>
      </c>
    </row>
    <row r="57" spans="1:20">
      <c r="A57" s="4" t="s">
        <v>34</v>
      </c>
      <c r="B57" s="4"/>
      <c r="C57" s="14"/>
      <c r="D57" s="4">
        <v>11743.85</v>
      </c>
      <c r="E57" s="4">
        <v>36272.480000000003</v>
      </c>
      <c r="F57" s="31">
        <v>82666.67</v>
      </c>
      <c r="G57" s="4">
        <v>59970</v>
      </c>
      <c r="H57" s="4"/>
      <c r="I57" s="4">
        <v>1563.33</v>
      </c>
      <c r="J57" s="14">
        <v>41573.33</v>
      </c>
      <c r="K57" s="14">
        <v>26235.94</v>
      </c>
      <c r="L57" s="14"/>
      <c r="M57" s="14"/>
      <c r="N57" s="14">
        <v>14866.72</v>
      </c>
      <c r="O57" s="14"/>
      <c r="P57" s="14"/>
      <c r="Q57" s="14"/>
      <c r="R57" s="14">
        <v>1758.79</v>
      </c>
      <c r="S57" s="14"/>
      <c r="T57" s="4">
        <f t="shared" si="1"/>
        <v>276651.10999999993</v>
      </c>
    </row>
    <row r="58" spans="1:20">
      <c r="A58" s="9" t="s">
        <v>35</v>
      </c>
      <c r="B58" s="9">
        <v>184</v>
      </c>
      <c r="C58" s="13"/>
      <c r="D58" s="9">
        <v>388.05</v>
      </c>
      <c r="E58" s="31">
        <v>73804.429999999993</v>
      </c>
      <c r="F58" s="9">
        <v>45473.7</v>
      </c>
      <c r="G58" s="9">
        <v>137.58000000000001</v>
      </c>
      <c r="H58" s="10"/>
      <c r="I58" s="10"/>
      <c r="J58" s="9">
        <v>27806.41</v>
      </c>
      <c r="K58" s="13">
        <v>2973.97</v>
      </c>
      <c r="L58" s="13">
        <v>648.83000000000004</v>
      </c>
      <c r="M58" s="13">
        <v>10290</v>
      </c>
      <c r="N58" s="13">
        <v>7540.02</v>
      </c>
      <c r="O58" s="13">
        <v>1090.3599999999999</v>
      </c>
      <c r="P58" s="13">
        <v>22600.43</v>
      </c>
      <c r="Q58" s="13"/>
      <c r="R58" s="13"/>
      <c r="S58" s="13"/>
      <c r="T58" s="9">
        <f t="shared" si="1"/>
        <v>192937.77999999994</v>
      </c>
    </row>
    <row r="59" spans="1:20">
      <c r="A59" s="4" t="s">
        <v>36</v>
      </c>
      <c r="B59" s="4"/>
      <c r="C59" s="14"/>
      <c r="D59" s="4"/>
      <c r="E59" s="31">
        <v>99667.11</v>
      </c>
      <c r="F59" s="4">
        <v>84236.28</v>
      </c>
      <c r="G59" s="4">
        <v>1953.33</v>
      </c>
      <c r="H59" s="4"/>
      <c r="I59" s="6"/>
      <c r="J59" s="4">
        <v>22428.9</v>
      </c>
      <c r="K59" s="4"/>
      <c r="L59" s="4"/>
      <c r="M59" s="4">
        <v>21600</v>
      </c>
      <c r="N59" s="14">
        <v>33397.06</v>
      </c>
      <c r="O59" s="14"/>
      <c r="P59" s="4"/>
      <c r="Q59" s="4"/>
      <c r="R59" s="14"/>
      <c r="S59" s="14"/>
      <c r="T59" s="4">
        <f t="shared" si="1"/>
        <v>263282.68</v>
      </c>
    </row>
    <row r="60" spans="1:20">
      <c r="A60" s="9" t="s">
        <v>37</v>
      </c>
      <c r="B60" s="13"/>
      <c r="C60" s="13">
        <v>2441.4699999999998</v>
      </c>
      <c r="D60" s="9">
        <v>11356.24</v>
      </c>
      <c r="E60" s="9">
        <v>32375.360000000001</v>
      </c>
      <c r="F60" s="31">
        <v>80511.570000000007</v>
      </c>
      <c r="G60" s="9"/>
      <c r="H60" s="9"/>
      <c r="I60" s="13"/>
      <c r="J60" s="9">
        <v>8587.16</v>
      </c>
      <c r="K60" s="13">
        <v>24960.97</v>
      </c>
      <c r="L60" s="9">
        <v>35</v>
      </c>
      <c r="M60" s="13">
        <v>13070.33</v>
      </c>
      <c r="N60" s="9">
        <v>3384.21</v>
      </c>
      <c r="O60" s="13">
        <v>32.799999999999997</v>
      </c>
      <c r="P60" s="9"/>
      <c r="Q60" s="13">
        <v>1570.08</v>
      </c>
      <c r="R60" s="13">
        <v>8294.4699999999993</v>
      </c>
      <c r="S60" s="13"/>
      <c r="T60" s="9">
        <f t="shared" si="1"/>
        <v>186619.65999999997</v>
      </c>
    </row>
    <row r="61" spans="1:20">
      <c r="A61" s="9" t="s">
        <v>66</v>
      </c>
      <c r="B61" s="13"/>
      <c r="C61" s="13"/>
      <c r="D61" s="9">
        <v>2117.4499999999998</v>
      </c>
      <c r="E61" s="9">
        <v>15650</v>
      </c>
      <c r="F61" s="9">
        <v>6000</v>
      </c>
      <c r="G61" s="9"/>
      <c r="H61" s="9"/>
      <c r="I61" s="13">
        <v>2100</v>
      </c>
      <c r="J61" s="9">
        <v>312.91000000000003</v>
      </c>
      <c r="K61" s="13">
        <v>5953.31</v>
      </c>
      <c r="L61" s="9">
        <v>6.12</v>
      </c>
      <c r="M61" s="13">
        <v>9106.93</v>
      </c>
      <c r="N61" s="31">
        <v>18009.900000000001</v>
      </c>
      <c r="O61" s="13"/>
      <c r="P61" s="9"/>
      <c r="Q61" s="13"/>
      <c r="R61" s="13"/>
      <c r="S61" s="13"/>
      <c r="T61" s="9">
        <f t="shared" si="1"/>
        <v>59256.62</v>
      </c>
    </row>
    <row r="62" spans="1:20">
      <c r="A62" s="4" t="s">
        <v>38</v>
      </c>
      <c r="B62" s="4"/>
      <c r="C62" s="14">
        <v>1004.07</v>
      </c>
      <c r="D62" s="4">
        <v>9399.2999999999993</v>
      </c>
      <c r="E62" s="4">
        <v>22798.33</v>
      </c>
      <c r="F62" s="31">
        <v>70746.080000000002</v>
      </c>
      <c r="G62" s="4">
        <v>31409.67</v>
      </c>
      <c r="H62" s="14">
        <v>13.33</v>
      </c>
      <c r="I62" s="4"/>
      <c r="J62" s="4">
        <v>9217.14</v>
      </c>
      <c r="K62" s="14">
        <v>25538.98</v>
      </c>
      <c r="L62" s="14">
        <v>14.48</v>
      </c>
      <c r="M62" s="14">
        <v>10443.33</v>
      </c>
      <c r="N62" s="14">
        <v>8001.81</v>
      </c>
      <c r="O62" s="14"/>
      <c r="P62" s="14">
        <v>3772.5</v>
      </c>
      <c r="Q62" s="14">
        <v>3591.37</v>
      </c>
      <c r="R62" s="14">
        <v>4449.47</v>
      </c>
      <c r="S62" s="14"/>
      <c r="T62" s="4">
        <f t="shared" si="1"/>
        <v>200399.86</v>
      </c>
    </row>
    <row r="63" spans="1:20">
      <c r="A63" s="9" t="s">
        <v>39</v>
      </c>
      <c r="B63" s="9">
        <v>260.8</v>
      </c>
      <c r="C63" s="13">
        <v>1974.07</v>
      </c>
      <c r="D63" s="9">
        <v>8506.2199999999993</v>
      </c>
      <c r="E63" s="31">
        <v>84867.63</v>
      </c>
      <c r="F63" s="9">
        <v>8710.9599999999991</v>
      </c>
      <c r="G63" s="9">
        <v>1205.57</v>
      </c>
      <c r="H63" s="9"/>
      <c r="I63" s="9"/>
      <c r="J63" s="9">
        <v>19097.5</v>
      </c>
      <c r="K63" s="13">
        <v>25497.94</v>
      </c>
      <c r="L63" s="9"/>
      <c r="M63" s="9">
        <v>16886.669999999998</v>
      </c>
      <c r="N63" s="13">
        <v>23428.880000000001</v>
      </c>
      <c r="O63" s="10"/>
      <c r="P63" s="13"/>
      <c r="Q63" s="13">
        <v>1916.97</v>
      </c>
      <c r="R63" s="13"/>
      <c r="S63" s="13"/>
      <c r="T63" s="9">
        <f t="shared" si="1"/>
        <v>192353.21</v>
      </c>
    </row>
    <row r="64" spans="1:20">
      <c r="A64" s="4" t="s">
        <v>56</v>
      </c>
      <c r="B64" s="4">
        <v>1750</v>
      </c>
      <c r="C64" s="14">
        <v>418.8</v>
      </c>
      <c r="D64" s="4"/>
      <c r="E64" s="31">
        <v>79542.42</v>
      </c>
      <c r="F64" s="4">
        <v>45796.5</v>
      </c>
      <c r="G64" s="4">
        <v>44586.75</v>
      </c>
      <c r="H64" s="4"/>
      <c r="I64" s="4"/>
      <c r="J64" s="4">
        <v>12519.13</v>
      </c>
      <c r="K64" s="6"/>
      <c r="L64" s="4">
        <v>1831.64</v>
      </c>
      <c r="M64" s="4"/>
      <c r="N64" s="14">
        <v>6283.72</v>
      </c>
      <c r="O64" s="14"/>
      <c r="P64" s="14">
        <v>2454</v>
      </c>
      <c r="Q64" s="14"/>
      <c r="R64" s="14"/>
      <c r="S64" s="6"/>
      <c r="T64" s="4">
        <f t="shared" si="1"/>
        <v>195182.96000000002</v>
      </c>
    </row>
    <row r="65" spans="1:20">
      <c r="A65" s="9" t="s">
        <v>40</v>
      </c>
      <c r="B65" s="9"/>
      <c r="C65" s="13">
        <v>1994.14</v>
      </c>
      <c r="D65" s="9">
        <v>11046.6</v>
      </c>
      <c r="E65" s="9">
        <v>24791.67</v>
      </c>
      <c r="F65" s="9">
        <v>24650.38</v>
      </c>
      <c r="G65" s="9">
        <v>11166.67</v>
      </c>
      <c r="H65" s="9"/>
      <c r="I65" s="9">
        <v>1216.67</v>
      </c>
      <c r="J65" s="31">
        <v>40994.730000000003</v>
      </c>
      <c r="K65" s="4">
        <v>25833.77</v>
      </c>
      <c r="L65" s="9">
        <v>763.59</v>
      </c>
      <c r="M65" s="9"/>
      <c r="N65" s="13">
        <v>15730.17</v>
      </c>
      <c r="O65" s="9"/>
      <c r="P65" s="9"/>
      <c r="Q65" s="13">
        <v>4244.51</v>
      </c>
      <c r="R65" s="13">
        <v>6559.09</v>
      </c>
      <c r="S65" s="13"/>
      <c r="T65" s="9">
        <f t="shared" si="1"/>
        <v>168991.99</v>
      </c>
    </row>
    <row r="66" spans="1:20">
      <c r="A66" s="4" t="s">
        <v>41</v>
      </c>
      <c r="B66" s="4"/>
      <c r="C66" s="14">
        <v>261.82</v>
      </c>
      <c r="D66" s="4"/>
      <c r="E66" s="4">
        <v>87157.5</v>
      </c>
      <c r="F66" s="4"/>
      <c r="G66" s="4">
        <v>49833.33</v>
      </c>
      <c r="H66" s="6"/>
      <c r="I66" s="4"/>
      <c r="J66" s="4">
        <v>22471.98</v>
      </c>
      <c r="K66" s="4">
        <v>25833.77</v>
      </c>
      <c r="L66" s="4"/>
      <c r="M66" s="4">
        <v>14721.65</v>
      </c>
      <c r="N66" s="14">
        <v>13422.71</v>
      </c>
      <c r="O66" s="14">
        <v>317.41000000000003</v>
      </c>
      <c r="P66" s="14">
        <v>38871.599999999999</v>
      </c>
      <c r="Q66" s="14"/>
      <c r="R66" s="14"/>
      <c r="S66" s="14"/>
      <c r="T66" s="4">
        <f t="shared" si="1"/>
        <v>252891.77000000002</v>
      </c>
    </row>
    <row r="67" spans="1:20">
      <c r="A67" s="9" t="s">
        <v>42</v>
      </c>
      <c r="B67" s="10"/>
      <c r="C67" s="13"/>
      <c r="D67" s="9">
        <v>1354.31</v>
      </c>
      <c r="E67" s="9">
        <v>48968.67</v>
      </c>
      <c r="F67" s="9">
        <v>60097.78</v>
      </c>
      <c r="G67" s="9">
        <v>33013.620000000003</v>
      </c>
      <c r="H67" s="9">
        <v>35.99</v>
      </c>
      <c r="I67" s="9">
        <v>216.67</v>
      </c>
      <c r="J67" s="9">
        <v>4789.38</v>
      </c>
      <c r="K67" s="13">
        <v>4319.07</v>
      </c>
      <c r="L67" s="9">
        <v>219.84</v>
      </c>
      <c r="M67" s="42">
        <v>56623.33</v>
      </c>
      <c r="N67" s="13">
        <v>6549.88</v>
      </c>
      <c r="O67" s="13"/>
      <c r="P67" s="13"/>
      <c r="Q67" s="13">
        <v>786.68</v>
      </c>
      <c r="R67" s="13">
        <v>3022.5</v>
      </c>
      <c r="S67" s="13"/>
      <c r="T67" s="9">
        <f t="shared" si="1"/>
        <v>219997.72000000003</v>
      </c>
    </row>
    <row r="68" spans="1:20">
      <c r="A68" s="4" t="s">
        <v>43</v>
      </c>
      <c r="B68" s="4"/>
      <c r="C68" s="14"/>
      <c r="D68" s="4">
        <v>13987.27</v>
      </c>
      <c r="E68" s="4">
        <v>78342.67</v>
      </c>
      <c r="F68" s="31">
        <v>91598.23</v>
      </c>
      <c r="G68" s="4">
        <v>7333.76</v>
      </c>
      <c r="H68" s="4"/>
      <c r="I68" s="4"/>
      <c r="J68" s="4">
        <v>36559.730000000003</v>
      </c>
      <c r="K68" s="14">
        <v>20182.09</v>
      </c>
      <c r="L68" s="4"/>
      <c r="M68" s="4">
        <v>2399.98</v>
      </c>
      <c r="N68" s="4">
        <v>17455.900000000001</v>
      </c>
      <c r="O68" s="4"/>
      <c r="P68" s="6"/>
      <c r="Q68" s="4">
        <v>2274.39</v>
      </c>
      <c r="R68" s="14">
        <v>459.11</v>
      </c>
      <c r="S68" s="4"/>
      <c r="T68" s="4">
        <f t="shared" si="1"/>
        <v>270593.13</v>
      </c>
    </row>
    <row r="69" spans="1:20">
      <c r="A69" s="9" t="s">
        <v>44</v>
      </c>
      <c r="B69" s="9"/>
      <c r="C69" s="13">
        <v>29.97</v>
      </c>
      <c r="D69" s="9">
        <v>14403.15</v>
      </c>
      <c r="E69" s="9">
        <v>23562.35</v>
      </c>
      <c r="F69" s="9">
        <v>50533.32</v>
      </c>
      <c r="G69" s="9">
        <v>21402.41</v>
      </c>
      <c r="H69" s="9"/>
      <c r="I69" s="9">
        <v>10293.67</v>
      </c>
      <c r="J69" s="31">
        <v>58850.51</v>
      </c>
      <c r="K69" s="13">
        <v>25833.77</v>
      </c>
      <c r="L69" s="9"/>
      <c r="M69" s="13">
        <v>3978.34</v>
      </c>
      <c r="N69" s="13">
        <v>32098.71</v>
      </c>
      <c r="O69" s="13"/>
      <c r="P69" s="13"/>
      <c r="Q69" s="13">
        <v>2635.13</v>
      </c>
      <c r="R69" s="13">
        <v>5851.85</v>
      </c>
      <c r="S69" s="13"/>
      <c r="T69" s="9">
        <f t="shared" si="1"/>
        <v>249473.18</v>
      </c>
    </row>
    <row r="70" spans="1:20">
      <c r="A70" s="4" t="s">
        <v>45</v>
      </c>
      <c r="B70" s="4">
        <v>266.67</v>
      </c>
      <c r="C70" s="14">
        <v>1910.1</v>
      </c>
      <c r="D70" s="4">
        <v>6852.54</v>
      </c>
      <c r="E70" s="4">
        <v>79347</v>
      </c>
      <c r="F70" s="4">
        <v>39588.5</v>
      </c>
      <c r="G70" s="4">
        <v>4492.67</v>
      </c>
      <c r="H70" s="4">
        <v>5.33</v>
      </c>
      <c r="I70" s="4"/>
      <c r="J70" s="4">
        <v>1720.95</v>
      </c>
      <c r="K70" s="6">
        <v>18391.93</v>
      </c>
      <c r="L70" s="4"/>
      <c r="M70" s="4">
        <v>12589.49</v>
      </c>
      <c r="N70" s="4">
        <v>15786.07</v>
      </c>
      <c r="O70" s="14">
        <v>83.33</v>
      </c>
      <c r="P70" s="4"/>
      <c r="Q70" s="14">
        <v>1970.75</v>
      </c>
      <c r="R70" s="4">
        <v>2583.91</v>
      </c>
      <c r="S70" s="14"/>
      <c r="T70" s="4">
        <f t="shared" si="1"/>
        <v>185589.24</v>
      </c>
    </row>
    <row r="71" spans="1:20">
      <c r="A71" s="9" t="s">
        <v>46</v>
      </c>
      <c r="B71" s="9"/>
      <c r="C71" s="13">
        <v>1657.7</v>
      </c>
      <c r="D71" s="9">
        <v>10545.35</v>
      </c>
      <c r="E71" s="9">
        <v>97884.17</v>
      </c>
      <c r="F71" s="31">
        <v>125092.89</v>
      </c>
      <c r="G71" s="9">
        <v>11333.33</v>
      </c>
      <c r="H71" s="9"/>
      <c r="I71" s="10"/>
      <c r="J71" s="9">
        <v>7242.7</v>
      </c>
      <c r="K71" s="30">
        <v>30549.59</v>
      </c>
      <c r="L71" s="9">
        <v>2.31</v>
      </c>
      <c r="M71" s="13">
        <v>6833.33</v>
      </c>
      <c r="N71" s="9">
        <v>15415.21</v>
      </c>
      <c r="O71" s="13">
        <v>1504.26</v>
      </c>
      <c r="P71" s="9">
        <v>7.5</v>
      </c>
      <c r="Q71" s="13"/>
      <c r="R71" s="13">
        <v>436.64</v>
      </c>
      <c r="S71" s="13"/>
      <c r="T71" s="9">
        <f t="shared" si="1"/>
        <v>308504.98000000004</v>
      </c>
    </row>
    <row r="72" spans="1:20">
      <c r="A72" s="5"/>
      <c r="B72" s="18">
        <f>SUM(B7:B71)</f>
        <v>20344.319999999996</v>
      </c>
      <c r="C72" s="18">
        <f>SUM(C7:C71)</f>
        <v>39611.839999999997</v>
      </c>
      <c r="D72" s="18">
        <f t="shared" ref="D72:S72" si="2">SUM(D7:D71)</f>
        <v>508898.46999999991</v>
      </c>
      <c r="E72" s="18">
        <f t="shared" si="2"/>
        <v>2751988.1799999997</v>
      </c>
      <c r="F72" s="18">
        <f t="shared" si="2"/>
        <v>2784132.2799999993</v>
      </c>
      <c r="G72" s="18">
        <f t="shared" si="2"/>
        <v>1199350.9400000004</v>
      </c>
      <c r="H72" s="18">
        <f t="shared" si="2"/>
        <v>2274.87</v>
      </c>
      <c r="I72" s="18">
        <f t="shared" si="2"/>
        <v>132491.6</v>
      </c>
      <c r="J72" s="18">
        <f t="shared" si="2"/>
        <v>1362759.5499999996</v>
      </c>
      <c r="K72" s="18">
        <f t="shared" si="2"/>
        <v>1182373.4000000001</v>
      </c>
      <c r="L72" s="18">
        <f t="shared" si="2"/>
        <v>15057.739999999998</v>
      </c>
      <c r="M72" s="18">
        <f t="shared" si="2"/>
        <v>845183.21999999986</v>
      </c>
      <c r="N72" s="18">
        <f t="shared" si="2"/>
        <v>805618.19</v>
      </c>
      <c r="O72" s="18">
        <f t="shared" si="2"/>
        <v>7515.26</v>
      </c>
      <c r="P72" s="18">
        <f t="shared" si="2"/>
        <v>186875.06</v>
      </c>
      <c r="Q72" s="18">
        <f t="shared" si="2"/>
        <v>53567.4</v>
      </c>
      <c r="R72" s="18">
        <f t="shared" si="2"/>
        <v>135226.98000000001</v>
      </c>
      <c r="S72" s="18">
        <f t="shared" si="2"/>
        <v>2105</v>
      </c>
      <c r="T72" s="19">
        <f>SUM(T6:T71)</f>
        <v>12216444.960000003</v>
      </c>
    </row>
    <row r="74" spans="1:20">
      <c r="A74" s="7"/>
    </row>
    <row r="75" spans="1:20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</row>
    <row r="76" spans="1:20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</row>
    <row r="77" spans="1:20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</row>
    <row r="78" spans="1:20">
      <c r="A78" s="7"/>
    </row>
  </sheetData>
  <mergeCells count="2">
    <mergeCell ref="A3:T3"/>
    <mergeCell ref="A4:T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Gioia</dc:creator>
  <cp:lastModifiedBy>Gioia</cp:lastModifiedBy>
  <dcterms:created xsi:type="dcterms:W3CDTF">2019-07-31T10:56:50Z</dcterms:created>
  <dcterms:modified xsi:type="dcterms:W3CDTF">2020-10-20T14:21:50Z</dcterms:modified>
</cp:coreProperties>
</file>