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2E67FC57-ECBC-453A-8D10-D4DAFFD7B7DB}" xr6:coauthVersionLast="45" xr6:coauthVersionMax="45" xr10:uidLastSave="{00000000-0000-0000-0000-000000000000}"/>
  <bookViews>
    <workbookView xWindow="-120" yWindow="-120" windowWidth="29040" windowHeight="15840" activeTab="3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3" l="1"/>
  <c r="B11" i="4"/>
  <c r="B18" i="3" l="1"/>
  <c r="B9" i="3"/>
  <c r="B25" i="2"/>
  <c r="B17" i="2"/>
  <c r="B14" i="2"/>
  <c r="B8" i="2"/>
</calcChain>
</file>

<file path=xl/sharedStrings.xml><?xml version="1.0" encoding="utf-8"?>
<sst xmlns="http://schemas.openxmlformats.org/spreadsheetml/2006/main" count="106" uniqueCount="69">
  <si>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</si>
  <si>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</si>
  <si>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</si>
  <si>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</si>
  <si>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</si>
  <si>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</si>
  <si>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</si>
  <si>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SM Cultura</t>
  </si>
  <si>
    <t>OBJETO</t>
  </si>
  <si>
    <t>VALOR</t>
  </si>
  <si>
    <t>ORGÃO EXECUTOR</t>
  </si>
  <si>
    <t>Valor</t>
  </si>
  <si>
    <t>Emendas ao Orçamento 2017 Liberadas</t>
  </si>
  <si>
    <t>Secretaria Municipal de Cultura</t>
  </si>
  <si>
    <t>Emendas ao Orçamento 2019 Liberadas</t>
  </si>
  <si>
    <t>Emendas ao Orçamento 2018 Liberadas</t>
  </si>
  <si>
    <t>Casa Civil</t>
  </si>
  <si>
    <t>Resumo das emendas aprovadas por orgão executor</t>
  </si>
  <si>
    <t>Órgão Executor</t>
  </si>
  <si>
    <t>Secr. Mun. De Cultura</t>
  </si>
  <si>
    <t>Subprefeituras</t>
  </si>
  <si>
    <t>Secretaria Especial de Relações Governamentais</t>
  </si>
  <si>
    <t>Realização de eventos na cidade de São Paulo</t>
  </si>
  <si>
    <t>Resumo de emendas liberadas por órgão executor</t>
  </si>
  <si>
    <t>SM Turismo</t>
  </si>
  <si>
    <t>Resumo de emendas liberadas por órgão Executor</t>
  </si>
  <si>
    <t>Secr. Mun. Trabalho Empreendedorismo</t>
  </si>
  <si>
    <t>Subprefeitura de Cidade Ademar</t>
  </si>
  <si>
    <t>Vereador Alfredinho</t>
  </si>
  <si>
    <t>Melhoria de Bairro na Chácara Progresso, Subprefeitura de Parelheiros</t>
  </si>
  <si>
    <t>Prefeitura Regional Parelheiros</t>
  </si>
  <si>
    <t>Requalificação de Área Pública situada na Praça João Beiçola, S/N, Jardim Primavera, Subprefeitura Capela do Socorro</t>
  </si>
  <si>
    <t>Prefeitura Regional Capela do Socorro</t>
  </si>
  <si>
    <t>Requalificação de Área Pública situada na Rua 3 Corações, 500, Jd. Porto Velho, com Construção de Pista de Caminhada, Cobertura de Equipamento Público e Aquisição de Aparelhos de Ginástica e Brinquedos</t>
  </si>
  <si>
    <t>Contratação Artística, Locação de Palco, Equipamentos de Som e Iluminação para o Evento Colônia Fest, Subprefeitura de Parelheiros</t>
  </si>
  <si>
    <t>Contratação Artística, Locação de Palco, Equipamentos de Som e Iluminação para a Festa de Aniversário do Bairro Vargem Grande, Subprefeitura de Parelheiros</t>
  </si>
  <si>
    <t>Feira Agrícola da reforma agrária - Promovida pelo MST - Parque da Água Branca</t>
  </si>
  <si>
    <t>Eventos na cidade de São Paulo</t>
  </si>
  <si>
    <t>Emenda destina-se a eventos na cidade de São Paulo</t>
  </si>
  <si>
    <t>Secr. Esp. Relações Governamentais</t>
  </si>
  <si>
    <t>Total emendas liberadas</t>
  </si>
  <si>
    <t>Emenda destina-se a requalificação de área pública para construção de sede social do Pioneer F.C localizado na rua Ferdinando de Pier, s/n- Vila Guacuri</t>
  </si>
  <si>
    <t>Emenda destina-se à cobertura de quadra situada na rua Julia Manheira, 153 - Jardim Santa Fé</t>
  </si>
  <si>
    <t>Subprefeitura da Capela do Socorro</t>
  </si>
  <si>
    <t>Destina-se a melhoria de bairros</t>
  </si>
  <si>
    <t>Subprefeitura de Parelheiros</t>
  </si>
  <si>
    <t>Emenda destina-se requalificação de área pública na rua Valentino Fioravante, 79 Jardim Rubilene - PR- Cidade Ademar</t>
  </si>
  <si>
    <t>Produção e contratação artística do aniversário de Vargem Grande, no distrito de Parelheiros</t>
  </si>
  <si>
    <t>Produção e contratação artística do Colônia Fest, no distrito de Parelheiros</t>
  </si>
  <si>
    <t>Produção e contratação artística da Festa de Encerramento do 3° Festival de Inverno do polo de Ecoturismo de São paulo, a ser realizado no distrito de Parelheiros</t>
  </si>
  <si>
    <t>Realização do PROGRAMA MUNICIPAL DO ARTESANATO PAULISTANO,  a ser realizado pela Casa de Cultura e Educação São Luiz.</t>
  </si>
  <si>
    <t>Secretaria Municipal de Trabalho e Empreendedorismo</t>
  </si>
  <si>
    <t>Adequação e Requalificação de Imóvel em Área Pública situada na Rua Manoel da Maia, 131, Parque das Nações, Subprefeitura de Capela do Socorro</t>
  </si>
  <si>
    <t>Requalificação de imóvel em Área Pública situada em Praça localizada na confluência das Ruas Samuel Scott com a Rua Dorcas Adolfo da Silva, Jardim Marilda</t>
  </si>
  <si>
    <t>Secr Mun. De Cultura</t>
  </si>
  <si>
    <t>EMENDA DESTINA-SE A OBRAS DE PAVIMENTAÇÃO NO ÂMBITO DA SUBPREFEITURA REGIONAL DE PARELHEIROS.</t>
  </si>
  <si>
    <t>Subprefeitura Parelheiros</t>
  </si>
  <si>
    <t>EMENDA DESTINA-SE PARA REQUALIFICAÇÃO DE QUADRA DA RUA DA CONQUISTA POPULAR, Nº 11, VILA NASCENTE, SÃO PAULO - SP - CEP 04846550</t>
  </si>
  <si>
    <t>Subprefeitura Capela do Socorro</t>
  </si>
  <si>
    <t>EMENDA DESTINA-SE À REQUALIFICAÇÃO DE LOGADOURO PÚBLICO - CDC PARQUE DOROTÉIA.</t>
  </si>
  <si>
    <t>Subprefeitura Cidade Ademar</t>
  </si>
  <si>
    <t>REQUALIFICAÇÃO DE ÁREA PÚBLICA SITUADA NA RUA 3 CORAÇÕES, 500, JD. PORTO VELHO, COM CONSTRUÇÃO DE CERCA E ALAMBRADO NO CAMPO DO GRÊMIO NORONHA</t>
  </si>
  <si>
    <t>EMENDA DESTINA-SE À MELHORIA DE BAIRROS NO ÂMBITO DA SUBPREFEITURA DE CIDADE ADEMAR.</t>
  </si>
  <si>
    <t>EMENDA DESTINA-SE À REQUALIFICAÇÃO DE LOGADOURO PÚBLICO SITUADO NA TRAVESSA LUIGI SABBATTINI, Nº 157, VILA NOVA CACHOERINHA, SUBPREFEITURA DA FREGUESIA DO Ó.</t>
  </si>
  <si>
    <t>Subprefeitura Freguesia/ Brasilândia</t>
  </si>
  <si>
    <t>EMENDA DESTINA-SE À EVENTOS DA CIDADE DE SÃO PAULO</t>
  </si>
  <si>
    <t>EMENDA DESTINA-SE A EVENTOS DA CIDADE DE SÃO PAULO</t>
  </si>
  <si>
    <t>Secr. Mun. De Turismo</t>
  </si>
  <si>
    <t>Total de emendas liberadas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</si>
</sst>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164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0" fillId="0" borderId="1" xfId="0" applyNumberFormat="1" applyBorder="1"/>
    <xf numFmtId="0" fontId="0" fillId="0" borderId="4" xfId="0" applyFill="1" applyBorder="1"/>
    <xf numFmtId="4" fontId="5" fillId="2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10" fontId="0" fillId="0" borderId="0" xfId="0" applyNumberFormat="1"/>
    <xf numFmtId="9" fontId="0" fillId="0" borderId="0" xfId="0" applyNumberFormat="1"/>
    <xf numFmtId="164" fontId="0" fillId="0" borderId="1" xfId="0" applyNumberFormat="1" applyBorder="1" applyAlignment="1">
      <alignment horizontal="center"/>
    </xf>
    <xf numFmtId="4" fontId="1" fillId="2" borderId="1" xfId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'2017'!$A$22:$A$25</c:f>
              <c:strCache>
                <c:ptCount val="4"/>
                <c:pt idx="0">
                  <c:v>Subprefeituras</c:v>
                </c:pt>
                <c:pt idx="1">
                  <c:v>Secr. Esp. Relações Governamentais</c:v>
                </c:pt>
                <c:pt idx="2">
                  <c:v>Secr. Mun. De Cultura</c:v>
                </c:pt>
                <c:pt idx="3">
                  <c:v>Total emendas liberadas</c:v>
                </c:pt>
              </c:strCache>
            </c:strRef>
          </c:cat>
          <c:val>
            <c:numRef>
              <c:f>'2017'!$B$22:$B$25</c:f>
              <c:numCache>
                <c:formatCode>#,##0.00</c:formatCode>
                <c:ptCount val="4"/>
                <c:pt idx="0">
                  <c:v>550000</c:v>
                </c:pt>
                <c:pt idx="1">
                  <c:v>246000</c:v>
                </c:pt>
                <c:pt idx="2">
                  <c:v>84000</c:v>
                </c:pt>
                <c:pt idx="3">
                  <c:v>880000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2-438F-91E0-933094643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27717952"/>
        <c:axId val="1427745120"/>
      </c:barChart>
      <c:catAx>
        <c:axId val="142771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27745120"/>
        <c:crosses val="autoZero"/>
        <c:auto val="1"/>
        <c:lblAlgn val="ctr"/>
        <c:lblOffset val="100"/>
        <c:noMultiLvlLbl val="0"/>
      </c:catAx>
      <c:valAx>
        <c:axId val="142774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277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'2018'!$A$23:$A$26</c:f>
              <c:strCache>
                <c:ptCount val="4"/>
                <c:pt idx="0">
                  <c:v>Secr Mun. De Cultura</c:v>
                </c:pt>
                <c:pt idx="1">
                  <c:v>Secr. Mun. Trabalho Empreendedorismo</c:v>
                </c:pt>
                <c:pt idx="2">
                  <c:v>Subprefeituras</c:v>
                </c:pt>
                <c:pt idx="3">
                  <c:v>Total emendas liberadas</c:v>
                </c:pt>
              </c:strCache>
            </c:strRef>
          </c:cat>
          <c:val>
            <c:numRef>
              <c:f>'2018'!$B$23:$B$26</c:f>
              <c:numCache>
                <c:formatCode>#,##0.00</c:formatCode>
                <c:ptCount val="4"/>
                <c:pt idx="0" formatCode="&quot;R$&quot;\ #,##0.00">
                  <c:v>400000</c:v>
                </c:pt>
                <c:pt idx="1">
                  <c:v>50000</c:v>
                </c:pt>
                <c:pt idx="2">
                  <c:v>1700000</c:v>
                </c:pt>
                <c:pt idx="3">
                  <c:v>2150000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B-462B-B499-FA4E6E8E4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7656928"/>
        <c:axId val="1255015840"/>
      </c:barChart>
      <c:catAx>
        <c:axId val="1187656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5015840"/>
        <c:crosses val="autoZero"/>
        <c:auto val="1"/>
        <c:lblAlgn val="ctr"/>
        <c:lblOffset val="100"/>
        <c:noMultiLvlLbl val="0"/>
      </c:catAx>
      <c:valAx>
        <c:axId val="125501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765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'2019'!$A$20:$A$23</c:f>
              <c:strCache>
                <c:ptCount val="4"/>
                <c:pt idx="0">
                  <c:v>Subprefeituras</c:v>
                </c:pt>
                <c:pt idx="1">
                  <c:v>Secr. Mun. De Cultura</c:v>
                </c:pt>
                <c:pt idx="2">
                  <c:v>Secr. Mun. De Turismo</c:v>
                </c:pt>
                <c:pt idx="3">
                  <c:v>Total de emendas liberadas</c:v>
                </c:pt>
              </c:strCache>
            </c:strRef>
          </c:cat>
          <c:val>
            <c:numRef>
              <c:f>'2019'!$B$20:$B$23</c:f>
              <c:numCache>
                <c:formatCode>#,##0.00</c:formatCode>
                <c:ptCount val="4"/>
                <c:pt idx="0">
                  <c:v>2100000</c:v>
                </c:pt>
                <c:pt idx="1">
                  <c:v>150000</c:v>
                </c:pt>
                <c:pt idx="2">
                  <c:v>150000</c:v>
                </c:pt>
                <c:pt idx="3">
                  <c:v>2400000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C-4453-902F-A27B128D6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20968832"/>
        <c:axId val="1250571456"/>
      </c:barChart>
      <c:catAx>
        <c:axId val="142096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0571456"/>
        <c:crosses val="autoZero"/>
        <c:auto val="1"/>
        <c:lblAlgn val="ctr"/>
        <c:lblOffset val="100"/>
        <c:noMultiLvlLbl val="0"/>
      </c:catAx>
      <c:valAx>
        <c:axId val="125057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2096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18</xdr:row>
      <xdr:rowOff>23812</xdr:rowOff>
    </xdr:from>
    <xdr:to>
      <xdr:col>7</xdr:col>
      <xdr:colOff>447675</xdr:colOff>
      <xdr:row>31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5439CF-BCA1-423F-8F65-C6C0BF57DD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20</xdr:row>
      <xdr:rowOff>4762</xdr:rowOff>
    </xdr:from>
    <xdr:to>
      <xdr:col>7</xdr:col>
      <xdr:colOff>238125</xdr:colOff>
      <xdr:row>33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D0C074-998C-4F4B-BC63-40BCFA6BA9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16</xdr:row>
      <xdr:rowOff>128587</xdr:rowOff>
    </xdr:from>
    <xdr:to>
      <xdr:col>8</xdr:col>
      <xdr:colOff>438150</xdr:colOff>
      <xdr:row>31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4EA3E2-CCE0-4D72-9AD0-FF87EB763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H9"/>
  <sheetViews>
    <sheetView workbookViewId="0">
      <selection activeCell="H7" sqref="H7"/>
    </sheetView>
  </sheetViews>
  <sheetFormatPr defaultRowHeight="15" x14ac:dyDescent="0.25"/>
  <cols>
    <col min="2" max="2" width="9.140625" style="21"/>
    <col min="3" max="3" width="20" customWidth="1"/>
    <col min="5" max="5" width="14.85546875" customWidth="1"/>
    <col min="7" max="7" width="18.5703125" style="31" customWidth="1"/>
  </cols>
  <sheetData>
    <row r="1" spans="1:8" x14ac:dyDescent="0.25">
      <c r="A1" s="38" t="s">
        <v>28</v>
      </c>
      <c r="B1" s="38"/>
      <c r="C1" s="38"/>
      <c r="D1" s="38"/>
      <c r="E1" s="38"/>
      <c r="F1" s="38"/>
      <c r="G1" s="38"/>
    </row>
    <row r="2" spans="1:8" x14ac:dyDescent="0.25">
      <c r="A2" s="38" t="s">
        <v>0</v>
      </c>
      <c r="B2" s="38"/>
      <c r="C2" s="38"/>
      <c r="D2" s="38"/>
      <c r="E2" s="38"/>
      <c r="F2" s="38"/>
      <c r="G2" s="38"/>
    </row>
    <row r="4" spans="1:8" x14ac:dyDescent="0.25">
      <c r="B4" s="36" t="s">
        <v>1</v>
      </c>
      <c r="C4" s="37"/>
      <c r="D4" s="36" t="s">
        <v>4</v>
      </c>
      <c r="E4" s="37"/>
      <c r="F4" s="36" t="s">
        <v>5</v>
      </c>
      <c r="G4" s="37"/>
    </row>
    <row r="5" spans="1:8" x14ac:dyDescent="0.25">
      <c r="A5" s="11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8" x14ac:dyDescent="0.25">
      <c r="A6" s="5">
        <v>2017</v>
      </c>
      <c r="B6" s="17">
        <v>37</v>
      </c>
      <c r="C6" s="29">
        <v>50180000</v>
      </c>
      <c r="D6" s="17">
        <v>15</v>
      </c>
      <c r="E6" s="34">
        <v>3000000</v>
      </c>
      <c r="F6" s="17">
        <v>10</v>
      </c>
      <c r="G6" s="29">
        <v>880000</v>
      </c>
    </row>
    <row r="7" spans="1:8" x14ac:dyDescent="0.25">
      <c r="A7" s="5">
        <v>2018</v>
      </c>
      <c r="B7" s="17">
        <v>67</v>
      </c>
      <c r="C7" s="29">
        <v>411530000</v>
      </c>
      <c r="D7" s="17">
        <v>8</v>
      </c>
      <c r="E7" s="16">
        <v>2400000</v>
      </c>
      <c r="F7" s="17">
        <v>11</v>
      </c>
      <c r="G7" s="30">
        <v>2150000</v>
      </c>
      <c r="H7" s="32"/>
    </row>
    <row r="8" spans="1:8" x14ac:dyDescent="0.25">
      <c r="A8" s="5">
        <v>2019</v>
      </c>
      <c r="B8" s="17">
        <v>14</v>
      </c>
      <c r="C8" s="29">
        <v>3970000</v>
      </c>
      <c r="D8" s="17">
        <v>14</v>
      </c>
      <c r="E8" s="16">
        <v>4000000</v>
      </c>
      <c r="F8" s="17">
        <v>8</v>
      </c>
      <c r="G8" s="29">
        <v>2400000</v>
      </c>
      <c r="H8" s="33"/>
    </row>
    <row r="9" spans="1:8" x14ac:dyDescent="0.25">
      <c r="A9" s="18">
        <v>2020</v>
      </c>
      <c r="B9" s="17"/>
      <c r="C9" s="29"/>
      <c r="D9" s="17"/>
      <c r="E9" s="16"/>
      <c r="F9" s="17"/>
      <c r="G9" s="29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H25"/>
  <sheetViews>
    <sheetView topLeftCell="A10" workbookViewId="0">
      <selection activeCell="A22" sqref="A22:B25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  <col min="7" max="7" width="13.42578125" customWidth="1"/>
    <col min="8" max="8" width="61.7109375" style="20" customWidth="1"/>
    <col min="9" max="9" width="11.7109375" customWidth="1"/>
  </cols>
  <sheetData>
    <row r="1" spans="1:8" x14ac:dyDescent="0.25">
      <c r="A1" s="38" t="s">
        <v>28</v>
      </c>
      <c r="B1" s="38"/>
      <c r="C1" s="38"/>
    </row>
    <row r="2" spans="1:8" x14ac:dyDescent="0.25">
      <c r="A2" s="38" t="s">
        <v>12</v>
      </c>
      <c r="B2" s="38"/>
      <c r="C2" s="38"/>
    </row>
    <row r="3" spans="1:8" x14ac:dyDescent="0.25">
      <c r="A3" s="10"/>
      <c r="B3" s="10"/>
      <c r="C3" s="10"/>
    </row>
    <row r="4" spans="1:8" x14ac:dyDescent="0.25">
      <c r="A4" s="11" t="s">
        <v>8</v>
      </c>
      <c r="B4" s="11" t="s">
        <v>9</v>
      </c>
      <c r="C4" s="11" t="s">
        <v>10</v>
      </c>
      <c r="H4"/>
    </row>
    <row r="5" spans="1:8" ht="45" x14ac:dyDescent="0.25">
      <c r="A5" s="8" t="s">
        <v>31</v>
      </c>
      <c r="B5" s="28">
        <v>100000</v>
      </c>
      <c r="C5" s="8" t="s">
        <v>32</v>
      </c>
      <c r="H5"/>
    </row>
    <row r="6" spans="1:8" ht="90" x14ac:dyDescent="0.25">
      <c r="A6" s="8" t="s">
        <v>33</v>
      </c>
      <c r="B6" s="28">
        <v>300000</v>
      </c>
      <c r="C6" s="8" t="s">
        <v>32</v>
      </c>
      <c r="H6"/>
    </row>
    <row r="7" spans="1:8" ht="30" x14ac:dyDescent="0.25">
      <c r="A7" s="8" t="s">
        <v>29</v>
      </c>
      <c r="B7" s="28">
        <v>150000</v>
      </c>
      <c r="C7" s="8" t="s">
        <v>30</v>
      </c>
      <c r="H7"/>
    </row>
    <row r="8" spans="1:8" x14ac:dyDescent="0.25">
      <c r="A8" s="8"/>
      <c r="B8" s="35">
        <f>SUM(B5:B7)</f>
        <v>550000</v>
      </c>
      <c r="C8" s="8"/>
      <c r="H8"/>
    </row>
    <row r="9" spans="1:8" ht="45" x14ac:dyDescent="0.25">
      <c r="A9" s="8" t="s">
        <v>36</v>
      </c>
      <c r="B9" s="28">
        <v>30000</v>
      </c>
      <c r="C9" s="8" t="s">
        <v>21</v>
      </c>
      <c r="H9"/>
    </row>
    <row r="10" spans="1:8" ht="60" x14ac:dyDescent="0.25">
      <c r="A10" s="8" t="s">
        <v>34</v>
      </c>
      <c r="B10" s="28">
        <v>100000</v>
      </c>
      <c r="C10" s="8" t="s">
        <v>21</v>
      </c>
      <c r="H10"/>
    </row>
    <row r="11" spans="1:8" ht="30" x14ac:dyDescent="0.25">
      <c r="A11" s="8" t="s">
        <v>37</v>
      </c>
      <c r="B11" s="9">
        <v>16000</v>
      </c>
      <c r="C11" s="8" t="s">
        <v>21</v>
      </c>
      <c r="H11"/>
    </row>
    <row r="12" spans="1:8" ht="30" x14ac:dyDescent="0.25">
      <c r="A12" s="8" t="s">
        <v>38</v>
      </c>
      <c r="B12" s="9">
        <v>50000</v>
      </c>
      <c r="C12" s="8" t="s">
        <v>21</v>
      </c>
      <c r="H12"/>
    </row>
    <row r="13" spans="1:8" ht="30" x14ac:dyDescent="0.25">
      <c r="A13" s="8" t="s">
        <v>22</v>
      </c>
      <c r="B13" s="9">
        <v>50000</v>
      </c>
      <c r="C13" s="8" t="s">
        <v>21</v>
      </c>
      <c r="H13"/>
    </row>
    <row r="14" spans="1:8" x14ac:dyDescent="0.25">
      <c r="A14" s="8"/>
      <c r="B14" s="12">
        <f>SUM(B9:B13)</f>
        <v>246000</v>
      </c>
      <c r="C14" s="8"/>
      <c r="H14"/>
    </row>
    <row r="15" spans="1:8" ht="60" x14ac:dyDescent="0.25">
      <c r="A15" s="8" t="s">
        <v>34</v>
      </c>
      <c r="B15" s="9">
        <v>60000</v>
      </c>
      <c r="C15" s="8" t="s">
        <v>13</v>
      </c>
      <c r="H15"/>
    </row>
    <row r="16" spans="1:8" ht="60" x14ac:dyDescent="0.25">
      <c r="A16" s="8" t="s">
        <v>35</v>
      </c>
      <c r="B16" s="9">
        <v>24000</v>
      </c>
      <c r="C16" s="8" t="s">
        <v>13</v>
      </c>
      <c r="H16"/>
    </row>
    <row r="17" spans="1:7" x14ac:dyDescent="0.25">
      <c r="A17" s="8"/>
      <c r="B17" s="12">
        <f>SUM(B15:B16)</f>
        <v>84000</v>
      </c>
      <c r="C17" s="8"/>
      <c r="G17" s="7"/>
    </row>
    <row r="18" spans="1:7" x14ac:dyDescent="0.25">
      <c r="B18" s="7"/>
    </row>
    <row r="20" spans="1:7" ht="30" customHeight="1" x14ac:dyDescent="0.25">
      <c r="A20" s="39" t="s">
        <v>23</v>
      </c>
      <c r="B20" s="39"/>
    </row>
    <row r="21" spans="1:7" x14ac:dyDescent="0.25">
      <c r="A21" s="5" t="s">
        <v>18</v>
      </c>
      <c r="B21" s="5" t="s">
        <v>11</v>
      </c>
    </row>
    <row r="22" spans="1:7" x14ac:dyDescent="0.25">
      <c r="A22" s="1" t="s">
        <v>20</v>
      </c>
      <c r="B22" s="26">
        <v>550000</v>
      </c>
    </row>
    <row r="23" spans="1:7" x14ac:dyDescent="0.25">
      <c r="A23" s="1" t="s">
        <v>39</v>
      </c>
      <c r="B23" s="26">
        <v>246000</v>
      </c>
    </row>
    <row r="24" spans="1:7" x14ac:dyDescent="0.25">
      <c r="A24" s="1" t="s">
        <v>19</v>
      </c>
      <c r="B24" s="26">
        <v>84000</v>
      </c>
    </row>
    <row r="25" spans="1:7" x14ac:dyDescent="0.25">
      <c r="A25" s="1" t="s">
        <v>40</v>
      </c>
      <c r="B25" s="26">
        <f>SUM(B22:B24)</f>
        <v>880000</v>
      </c>
    </row>
  </sheetData>
  <sortState xmlns:xlrd2="http://schemas.microsoft.com/office/spreadsheetml/2017/richdata2" ref="A5:C16">
    <sortCondition ref="C5:C16"/>
  </sortState>
  <mergeCells count="3">
    <mergeCell ref="A1:C1"/>
    <mergeCell ref="A2:C2"/>
    <mergeCell ref="A20:B2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28"/>
  <sheetViews>
    <sheetView topLeftCell="A11" workbookViewId="0">
      <selection activeCell="A23" sqref="A23:B26"/>
    </sheetView>
  </sheetViews>
  <sheetFormatPr defaultRowHeight="15" x14ac:dyDescent="0.25"/>
  <cols>
    <col min="1" max="1" width="43.5703125" customWidth="1"/>
    <col min="2" max="2" width="20.85546875" customWidth="1"/>
    <col min="3" max="3" width="27.140625" customWidth="1"/>
    <col min="4" max="4" width="19.7109375" customWidth="1"/>
  </cols>
  <sheetData>
    <row r="1" spans="1:3" x14ac:dyDescent="0.25">
      <c r="A1" s="38" t="s">
        <v>28</v>
      </c>
      <c r="B1" s="38"/>
      <c r="C1" s="38"/>
    </row>
    <row r="2" spans="1:3" x14ac:dyDescent="0.25">
      <c r="A2" s="38" t="s">
        <v>15</v>
      </c>
      <c r="B2" s="38"/>
      <c r="C2" s="38"/>
    </row>
    <row r="4" spans="1:3" x14ac:dyDescent="0.25">
      <c r="A4" s="5" t="s">
        <v>8</v>
      </c>
      <c r="B4" s="5" t="s">
        <v>9</v>
      </c>
      <c r="C4" s="5" t="s">
        <v>10</v>
      </c>
    </row>
    <row r="5" spans="1:3" x14ac:dyDescent="0.25">
      <c r="A5" s="13" t="s">
        <v>37</v>
      </c>
      <c r="B5" s="14">
        <v>300000</v>
      </c>
      <c r="C5" s="13" t="s">
        <v>16</v>
      </c>
    </row>
    <row r="6" spans="1:3" ht="30" x14ac:dyDescent="0.25">
      <c r="A6" s="13" t="s">
        <v>47</v>
      </c>
      <c r="B6" s="14">
        <v>25000</v>
      </c>
      <c r="C6" s="13" t="s">
        <v>13</v>
      </c>
    </row>
    <row r="7" spans="1:3" ht="30" x14ac:dyDescent="0.25">
      <c r="A7" s="13" t="s">
        <v>48</v>
      </c>
      <c r="B7" s="14">
        <v>50000</v>
      </c>
      <c r="C7" s="13" t="s">
        <v>13</v>
      </c>
    </row>
    <row r="8" spans="1:3" ht="60" x14ac:dyDescent="0.25">
      <c r="A8" s="13" t="s">
        <v>49</v>
      </c>
      <c r="B8" s="14">
        <v>25000</v>
      </c>
      <c r="C8" s="13" t="s">
        <v>13</v>
      </c>
    </row>
    <row r="9" spans="1:3" x14ac:dyDescent="0.25">
      <c r="A9" s="13"/>
      <c r="B9" s="15">
        <f>SUM(B5:B8)</f>
        <v>400000</v>
      </c>
      <c r="C9" s="13"/>
    </row>
    <row r="10" spans="1:3" ht="45" x14ac:dyDescent="0.25">
      <c r="A10" s="13" t="s">
        <v>50</v>
      </c>
      <c r="B10" s="14">
        <v>50000</v>
      </c>
      <c r="C10" s="13" t="s">
        <v>51</v>
      </c>
    </row>
    <row r="11" spans="1:3" x14ac:dyDescent="0.25">
      <c r="A11" s="13"/>
      <c r="B11" s="15">
        <v>50000</v>
      </c>
      <c r="C11" s="13"/>
    </row>
    <row r="12" spans="1:3" ht="45" x14ac:dyDescent="0.25">
      <c r="A12" s="13" t="s">
        <v>42</v>
      </c>
      <c r="B12" s="14">
        <v>250000</v>
      </c>
      <c r="C12" s="13" t="s">
        <v>43</v>
      </c>
    </row>
    <row r="13" spans="1:3" ht="60" x14ac:dyDescent="0.25">
      <c r="A13" s="13" t="s">
        <v>52</v>
      </c>
      <c r="B13" s="14">
        <v>700000</v>
      </c>
      <c r="C13" s="13" t="s">
        <v>43</v>
      </c>
    </row>
    <row r="14" spans="1:3" ht="60" x14ac:dyDescent="0.25">
      <c r="A14" s="13" t="s">
        <v>53</v>
      </c>
      <c r="B14" s="14">
        <v>100000</v>
      </c>
      <c r="C14" s="13" t="s">
        <v>43</v>
      </c>
    </row>
    <row r="15" spans="1:3" ht="60" x14ac:dyDescent="0.25">
      <c r="A15" s="13" t="s">
        <v>41</v>
      </c>
      <c r="B15" s="14">
        <v>100000</v>
      </c>
      <c r="C15" s="13" t="s">
        <v>27</v>
      </c>
    </row>
    <row r="16" spans="1:3" ht="45" x14ac:dyDescent="0.25">
      <c r="A16" s="13" t="s">
        <v>46</v>
      </c>
      <c r="B16" s="14">
        <v>400000</v>
      </c>
      <c r="C16" s="13" t="s">
        <v>27</v>
      </c>
    </row>
    <row r="17" spans="1:3" x14ac:dyDescent="0.25">
      <c r="A17" s="13" t="s">
        <v>44</v>
      </c>
      <c r="B17" s="14">
        <v>150000</v>
      </c>
      <c r="C17" s="13" t="s">
        <v>45</v>
      </c>
    </row>
    <row r="18" spans="1:3" x14ac:dyDescent="0.25">
      <c r="A18" s="13"/>
      <c r="B18" s="15">
        <f>SUM(B12:B17)</f>
        <v>1700000</v>
      </c>
      <c r="C18" s="13"/>
    </row>
    <row r="19" spans="1:3" x14ac:dyDescent="0.25">
      <c r="A19" s="23"/>
      <c r="B19" s="24"/>
      <c r="C19" s="23"/>
    </row>
    <row r="20" spans="1:3" x14ac:dyDescent="0.25">
      <c r="B20" s="22"/>
    </row>
    <row r="21" spans="1:3" ht="30" customHeight="1" x14ac:dyDescent="0.25">
      <c r="A21" s="40" t="s">
        <v>17</v>
      </c>
      <c r="B21" s="40"/>
      <c r="C21" s="25"/>
    </row>
    <row r="22" spans="1:3" x14ac:dyDescent="0.25">
      <c r="A22" s="5" t="s">
        <v>18</v>
      </c>
      <c r="B22" s="5" t="s">
        <v>11</v>
      </c>
    </row>
    <row r="23" spans="1:3" x14ac:dyDescent="0.25">
      <c r="A23" s="1" t="s">
        <v>54</v>
      </c>
      <c r="B23" s="16">
        <v>400000</v>
      </c>
    </row>
    <row r="24" spans="1:3" x14ac:dyDescent="0.25">
      <c r="A24" s="1" t="s">
        <v>26</v>
      </c>
      <c r="B24" s="26">
        <v>50000</v>
      </c>
    </row>
    <row r="25" spans="1:3" x14ac:dyDescent="0.25">
      <c r="A25" s="1" t="s">
        <v>20</v>
      </c>
      <c r="B25" s="26">
        <v>1700000</v>
      </c>
    </row>
    <row r="26" spans="1:3" x14ac:dyDescent="0.25">
      <c r="A26" s="1" t="s">
        <v>40</v>
      </c>
      <c r="B26" s="26">
        <f>SUM(B23:B25)</f>
        <v>2150000</v>
      </c>
    </row>
    <row r="27" spans="1:3" x14ac:dyDescent="0.25">
      <c r="A27" s="1"/>
      <c r="B27" s="26"/>
    </row>
    <row r="28" spans="1:3" x14ac:dyDescent="0.25">
      <c r="A28" s="27"/>
      <c r="B28" s="19"/>
    </row>
  </sheetData>
  <sortState xmlns:xlrd2="http://schemas.microsoft.com/office/spreadsheetml/2017/richdata2" ref="A5:C17">
    <sortCondition ref="C5:C17"/>
  </sortState>
  <mergeCells count="3">
    <mergeCell ref="A1:C1"/>
    <mergeCell ref="A2:C2"/>
    <mergeCell ref="A21:B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23"/>
  <sheetViews>
    <sheetView tabSelected="1" zoomScaleNormal="250" workbookViewId="0">
      <selection activeCell="A20" sqref="A20:B23"/>
    </sheetView>
  </sheetViews>
  <sheetFormatPr defaultRowHeight="15" x14ac:dyDescent="0.25"/>
  <cols>
    <col min="1" max="1" width="64.140625" customWidth="1"/>
    <col min="2" max="2" width="18.42578125" customWidth="1"/>
    <col min="3" max="3" width="24" customWidth="1"/>
  </cols>
  <sheetData>
    <row r="1" spans="1:3" x14ac:dyDescent="0.25">
      <c r="A1" s="38" t="s">
        <v>28</v>
      </c>
      <c r="B1" s="38"/>
      <c r="C1" s="38"/>
    </row>
    <row r="2" spans="1:3" x14ac:dyDescent="0.25">
      <c r="A2" s="38" t="s">
        <v>14</v>
      </c>
      <c r="B2" s="38"/>
      <c r="C2" s="38"/>
    </row>
    <row r="4" spans="1:3" x14ac:dyDescent="0.25">
      <c r="A4" s="5" t="s">
        <v>8</v>
      </c>
      <c r="B4" s="5" t="s">
        <v>9</v>
      </c>
      <c r="C4" s="5" t="s">
        <v>10</v>
      </c>
    </row>
    <row r="5" spans="1:3" ht="30" x14ac:dyDescent="0.25">
      <c r="A5" s="3" t="s">
        <v>55</v>
      </c>
      <c r="B5" s="4">
        <v>500000</v>
      </c>
      <c r="C5" s="3" t="s">
        <v>56</v>
      </c>
    </row>
    <row r="6" spans="1:3" ht="45" x14ac:dyDescent="0.25">
      <c r="A6" s="3" t="s">
        <v>57</v>
      </c>
      <c r="B6" s="4">
        <v>500000</v>
      </c>
      <c r="C6" s="3" t="s">
        <v>58</v>
      </c>
    </row>
    <row r="7" spans="1:3" ht="30" x14ac:dyDescent="0.25">
      <c r="A7" s="3" t="s">
        <v>59</v>
      </c>
      <c r="B7" s="4">
        <v>300000</v>
      </c>
      <c r="C7" s="3" t="s">
        <v>60</v>
      </c>
    </row>
    <row r="8" spans="1:3" ht="45" x14ac:dyDescent="0.25">
      <c r="A8" s="3" t="s">
        <v>61</v>
      </c>
      <c r="B8" s="4">
        <v>300000</v>
      </c>
      <c r="C8" s="3" t="s">
        <v>58</v>
      </c>
    </row>
    <row r="9" spans="1:3" ht="30" x14ac:dyDescent="0.25">
      <c r="A9" s="3" t="s">
        <v>62</v>
      </c>
      <c r="B9" s="4">
        <v>200000</v>
      </c>
      <c r="C9" s="3" t="s">
        <v>60</v>
      </c>
    </row>
    <row r="10" spans="1:3" ht="45" x14ac:dyDescent="0.25">
      <c r="A10" s="3" t="s">
        <v>63</v>
      </c>
      <c r="B10" s="4">
        <v>300000</v>
      </c>
      <c r="C10" s="3" t="s">
        <v>64</v>
      </c>
    </row>
    <row r="11" spans="1:3" x14ac:dyDescent="0.25">
      <c r="A11" s="3"/>
      <c r="B11" s="6">
        <f>SUM(B5:B10)</f>
        <v>2100000</v>
      </c>
      <c r="C11" s="3"/>
    </row>
    <row r="12" spans="1:3" x14ac:dyDescent="0.25">
      <c r="A12" s="3" t="s">
        <v>65</v>
      </c>
      <c r="B12" s="4">
        <v>150000</v>
      </c>
      <c r="C12" s="3" t="s">
        <v>7</v>
      </c>
    </row>
    <row r="13" spans="1:3" x14ac:dyDescent="0.25">
      <c r="A13" s="3"/>
      <c r="B13" s="6">
        <v>150000</v>
      </c>
      <c r="C13" s="3"/>
    </row>
    <row r="14" spans="1:3" x14ac:dyDescent="0.25">
      <c r="A14" s="3" t="s">
        <v>66</v>
      </c>
      <c r="B14" s="4">
        <v>150000</v>
      </c>
      <c r="C14" s="3" t="s">
        <v>24</v>
      </c>
    </row>
    <row r="15" spans="1:3" x14ac:dyDescent="0.25">
      <c r="A15" s="3"/>
      <c r="B15" s="6">
        <v>150000</v>
      </c>
      <c r="C15" s="3"/>
    </row>
    <row r="16" spans="1:3" x14ac:dyDescent="0.25">
      <c r="A16" s="3"/>
      <c r="B16" s="4"/>
      <c r="C16" s="3"/>
    </row>
    <row r="18" spans="1:2" x14ac:dyDescent="0.25">
      <c r="A18" s="38" t="s">
        <v>25</v>
      </c>
      <c r="B18" s="38"/>
    </row>
    <row r="19" spans="1:2" x14ac:dyDescent="0.25">
      <c r="A19" s="5" t="s">
        <v>18</v>
      </c>
      <c r="B19" s="11" t="s">
        <v>11</v>
      </c>
    </row>
    <row r="20" spans="1:2" x14ac:dyDescent="0.25">
      <c r="A20" s="1" t="s">
        <v>20</v>
      </c>
      <c r="B20" s="26">
        <v>2100000</v>
      </c>
    </row>
    <row r="21" spans="1:2" x14ac:dyDescent="0.25">
      <c r="A21" s="1" t="s">
        <v>19</v>
      </c>
      <c r="B21" s="26">
        <v>150000</v>
      </c>
    </row>
    <row r="22" spans="1:2" x14ac:dyDescent="0.25">
      <c r="A22" s="1" t="s">
        <v>67</v>
      </c>
      <c r="B22" s="26">
        <v>150000</v>
      </c>
    </row>
    <row r="23" spans="1:2" x14ac:dyDescent="0.25">
      <c r="A23" s="1" t="s">
        <v>68</v>
      </c>
      <c r="B23" s="26">
        <v>2400000</v>
      </c>
    </row>
  </sheetData>
  <sortState xmlns:xlrd2="http://schemas.microsoft.com/office/spreadsheetml/2017/richdata2" ref="A5:C16">
    <sortCondition ref="C5:C16"/>
  </sortState>
  <mergeCells count="3">
    <mergeCell ref="A1:C1"/>
    <mergeCell ref="A2:C2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2020-09-17T12:42:09Z</dcterms:modified>
</cp:coreProperties>
</file>