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1" sheetId="1" r:id="rId4"/>
  </sheets>
  <externalReferences>
    <externalReference r:id="rId5"/>
  </externalReferences>
  <definedNames/>
  <calcPr/>
  <extLst>
    <ext uri="GoogleSheetsCustomDataVersion1">
      <go:sheetsCustomData xmlns:go="http://customooxmlschemas.google.com/" r:id="rId6" roundtripDataSignature="AMtx7miGqEDTemo+XLNyJRT6qbsNH1hLCA=="/>
    </ext>
  </extLst>
</workbook>
</file>

<file path=xl/sharedStrings.xml><?xml version="1.0" encoding="utf-8"?>
<sst xmlns="http://schemas.openxmlformats.org/spreadsheetml/2006/main" count="213" uniqueCount="129">
  <si>
    <t>FOTO</t>
  </si>
  <si>
    <t>RECEITAS</t>
  </si>
  <si>
    <t xml:space="preserve">DESPESAS </t>
  </si>
  <si>
    <t>Total Recebido: R$120.321,82</t>
  </si>
  <si>
    <r>
      <rPr>
        <rFont val="Calibri"/>
        <i/>
        <color rgb="FFFFFF00"/>
        <sz val="9.0"/>
      </rPr>
      <t>Total Gasto:</t>
    </r>
    <r>
      <rPr>
        <rFont val="Calibri"/>
        <color rgb="FFFFFF00"/>
        <sz val="9.0"/>
      </rPr>
      <t xml:space="preserve">  R$ 119.701,91</t>
    </r>
  </si>
  <si>
    <r>
      <rPr>
        <rFont val="Calibri"/>
        <color theme="1"/>
        <sz val="9.0"/>
      </rPr>
      <t xml:space="preserve">                                                                                                                                                         LUANA ALVES   PSOL</t>
    </r>
    <r>
      <rPr>
        <rFont val="Calibri"/>
        <b/>
        <color theme="1"/>
        <sz val="9.0"/>
      </rPr>
      <t xml:space="preserve"> 
</t>
    </r>
  </si>
  <si>
    <t>DOADOR</t>
  </si>
  <si>
    <t>CPF/CNPJ</t>
  </si>
  <si>
    <t>VALOR</t>
  </si>
  <si>
    <t>FONTE</t>
  </si>
  <si>
    <t>PRESTADOR DE SERVIÇO</t>
  </si>
  <si>
    <t>TIPO DE DESPESA</t>
  </si>
  <si>
    <t>DESCRIÇÃO</t>
  </si>
  <si>
    <t>NOTA FISCAL ELETRÔNICA</t>
  </si>
  <si>
    <t>IDONEIDADE</t>
  </si>
  <si>
    <t>Direção Estadual/Distrital - Partido Socialismo e Liberdade</t>
  </si>
  <si>
    <t>08.745.772/0001-64</t>
  </si>
  <si>
    <t>Fundo Partidário</t>
  </si>
  <si>
    <t>GRAFICA CROMOCOLOR INDUSTRIA LTDA</t>
  </si>
  <si>
    <t>09.181.015/0001-78</t>
  </si>
  <si>
    <t>Publicidade por materiais impressos</t>
  </si>
  <si>
    <t>panfleto</t>
  </si>
  <si>
    <t>CONSTA</t>
  </si>
  <si>
    <t>ok</t>
  </si>
  <si>
    <t>Financiamento Coletivo</t>
  </si>
  <si>
    <t>-</t>
  </si>
  <si>
    <t>Outros Recursos</t>
  </si>
  <si>
    <t>ADYEN DO BRASIL LTDA.</t>
  </si>
  <si>
    <t>14.796.606/0001-90</t>
  </si>
  <si>
    <t>Despesa com Impulsionamento de Conteúdos</t>
  </si>
  <si>
    <t>conteudo</t>
  </si>
  <si>
    <t>NÃO CONSTA</t>
  </si>
  <si>
    <t>Fundo Especial</t>
  </si>
  <si>
    <t>ANDRE LUIZ DOS SANTOS PEREIRA</t>
  </si>
  <si>
    <t>325.219.588-75</t>
  </si>
  <si>
    <t>THIAGO PIRES DE CASTRO MELO 16259248873</t>
  </si>
  <si>
    <t>31.222.429/0001-57</t>
  </si>
  <si>
    <t>Produção de jingles vinhetas e slogans</t>
  </si>
  <si>
    <t>jingle</t>
  </si>
  <si>
    <t>TALINE CHAVES SILVA</t>
  </si>
  <si>
    <t>360.923.788-09</t>
  </si>
  <si>
    <t>FACEBOOK SERVICOS ONLINE DO BRASIL LTDA.</t>
  </si>
  <si>
    <t>13.347.016/0001-17</t>
  </si>
  <si>
    <t>internet</t>
  </si>
  <si>
    <r>
      <rPr>
        <rFont val="inherit"/>
        <color theme="1"/>
        <sz val="9.0"/>
      </rPr>
      <t>MAURICIO COSTA DE CARVALHO</t>
    </r>
    <r>
      <rPr>
        <rFont val="Inherit"/>
        <b/>
        <color rgb="FF777777"/>
        <sz val="9.0"/>
      </rPr>
      <t>R$2.000,00</t>
    </r>
  </si>
  <si>
    <t>281.909.058-30</t>
  </si>
  <si>
    <t>OTAVIO CESAR TAVARES DE SOUZA 38634304841</t>
  </si>
  <si>
    <t>23.950.507/0001-01</t>
  </si>
  <si>
    <t>Diversas a especificar</t>
  </si>
  <si>
    <t>video</t>
  </si>
  <si>
    <t>Recursos próprios</t>
  </si>
  <si>
    <t>PEDRO BUENO DE MELO SERRANO</t>
  </si>
  <si>
    <t>409.253.358-60</t>
  </si>
  <si>
    <t>MOLOTOV FILMES E PRODUCOES LTDA.</t>
  </si>
  <si>
    <t>17.430.831/0001-04</t>
  </si>
  <si>
    <t>TOTAL</t>
  </si>
  <si>
    <t>TAMIRES DE SOUSA ARANTES</t>
  </si>
  <si>
    <t>351.806.788-54</t>
  </si>
  <si>
    <t>CAMILA SOUZA MENEZES</t>
  </si>
  <si>
    <t>106.453.956-41</t>
  </si>
  <si>
    <t>redes sociais</t>
  </si>
  <si>
    <t>MATHEUS PINHEIRO TREVISAN</t>
  </si>
  <si>
    <t>409.836.808-09</t>
  </si>
  <si>
    <t>EVAG COMUNICACAO E TECNOLOGIA LTDA.</t>
  </si>
  <si>
    <t>15.705.697/0001-73</t>
  </si>
  <si>
    <t>Criação e inclusão de páginas na internet</t>
  </si>
  <si>
    <t>hospedagem</t>
  </si>
  <si>
    <t>AGATHA MARIA AVINO DA SILVA</t>
  </si>
  <si>
    <t>350.606.538-62</t>
  </si>
  <si>
    <t>KAUE KRISCHNEGG PEREIRA 01056146966</t>
  </si>
  <si>
    <t>27.910.284/0001-00</t>
  </si>
  <si>
    <t>impulsionamento</t>
  </si>
  <si>
    <t>CAROLINE COELHO VILAR</t>
  </si>
  <si>
    <t>015.666.372-44</t>
  </si>
  <si>
    <t>Despesas com pessoal</t>
  </si>
  <si>
    <t>adminst</t>
  </si>
  <si>
    <t>TAMIRES SILVA LOPES</t>
  </si>
  <si>
    <t>409.838.458-24</t>
  </si>
  <si>
    <t>APPCIVICO CONSULTORIA LTDA</t>
  </si>
  <si>
    <t>08.746.641/0001-00</t>
  </si>
  <si>
    <t>Taxa de Administração de Financiamento Coletivo</t>
  </si>
  <si>
    <t>Água</t>
  </si>
  <si>
    <t>LUMA CAVALCANTI FERNANDES</t>
  </si>
  <si>
    <t>427.741.118-54</t>
  </si>
  <si>
    <t>RAZAO LINEAR ASSESSORIA CONTABIL LTDA</t>
  </si>
  <si>
    <t>37.269.663/0001-16</t>
  </si>
  <si>
    <t>Serviços contábeis</t>
  </si>
  <si>
    <t>assessoria</t>
  </si>
  <si>
    <t>Aquisição/Doação de bens móveis ou imóveis</t>
  </si>
  <si>
    <r>
      <rPr>
        <rFont val="inherit"/>
        <color theme="1"/>
        <sz val="9.0"/>
      </rPr>
      <t>GABRIELA CRISTINA CAVALCANTE</t>
    </r>
    <r>
      <rPr>
        <rFont val="Inherit"/>
        <b/>
        <color rgb="FF777777"/>
        <sz val="9.0"/>
      </rPr>
      <t>R$1.200,00</t>
    </r>
  </si>
  <si>
    <t>065.258.665-10</t>
  </si>
  <si>
    <t>ENDREO SOUZA DA SILVA</t>
  </si>
  <si>
    <t>059.773.185-37</t>
  </si>
  <si>
    <t>coordenação</t>
  </si>
  <si>
    <t>Atividades de militância e mobilização de rua</t>
  </si>
  <si>
    <t>BEATRIZ GALLARDO CALDERON</t>
  </si>
  <si>
    <t>435.402.998-74</t>
  </si>
  <si>
    <r>
      <rPr>
        <rFont val="inherit"/>
        <color theme="1"/>
        <sz val="9.0"/>
      </rPr>
      <t>PAULA YOSHIMATSU FRANCO VIANNA</t>
    </r>
    <r>
      <rPr>
        <rFont val="Inherit"/>
        <b/>
        <color rgb="FF777777"/>
        <sz val="9.0"/>
      </rPr>
      <t>R$1.800,00</t>
    </r>
  </si>
  <si>
    <t>07.020.036/0001-86</t>
  </si>
  <si>
    <t>pirulito</t>
  </si>
  <si>
    <t>Baixa de Estimaveis - Recursos de outros candidatos</t>
  </si>
  <si>
    <t>ANDRE ANUATTI REIS</t>
  </si>
  <si>
    <t>415.069.928-38</t>
  </si>
  <si>
    <t>MICHELLI REGINA JUSTINO</t>
  </si>
  <si>
    <t>515.672.948-71</t>
  </si>
  <si>
    <t>rua</t>
  </si>
  <si>
    <t>Baixa de Estimaveis - Recursos de partido político</t>
  </si>
  <si>
    <t>FELIPE SIMONI FARIAS</t>
  </si>
  <si>
    <t>440.472.678-30</t>
  </si>
  <si>
    <t>MARICILANE DE SOUZA RANGEL</t>
  </si>
  <si>
    <t>146.269.317-23</t>
  </si>
  <si>
    <t>Baixa de Estimaveis - Recursos de pessoas físicas</t>
  </si>
  <si>
    <t>NAIARA SCHRANCK DO ROSARIO</t>
  </si>
  <si>
    <t>356.268.918-70</t>
  </si>
  <si>
    <r>
      <rPr>
        <rFont val="inherit"/>
        <color theme="1"/>
        <sz val="9.0"/>
      </rPr>
      <t>ANA CLAUDIA SILVA GOMES</t>
    </r>
    <r>
      <rPr>
        <rFont val="Inherit"/>
        <b/>
        <color rgb="FF777777"/>
        <sz val="9.0"/>
      </rPr>
      <t>R$1.570,00</t>
    </r>
  </si>
  <si>
    <t>410.840.318-50</t>
  </si>
  <si>
    <t>Baixa de Estimaveis - Recursos próprios</t>
  </si>
  <si>
    <t>DANYLO AMILCAR QUIRINO SALVADOR</t>
  </si>
  <si>
    <t>458.518.798-74</t>
  </si>
  <si>
    <t>Cessão ou locação de veículos</t>
  </si>
  <si>
    <t>outros</t>
  </si>
  <si>
    <t>Combustíveis e lubrificantes</t>
  </si>
  <si>
    <t>Correspondências e despesas postais</t>
  </si>
  <si>
    <t>Energia elétrica</t>
  </si>
  <si>
    <t>Locação/cessão de bens imóveis</t>
  </si>
  <si>
    <t>Publicidade por adesivos</t>
  </si>
  <si>
    <t>Publicidade por jornais e revistas</t>
  </si>
  <si>
    <t>Serviços advocatícios</t>
  </si>
  <si>
    <t>Serviços prestados por terceiros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</si>
</sst>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R$ -416]#,##0.00"/>
    <numFmt numFmtId="165" formatCode="&quot;R$&quot;\ #,##0.00;[Red]\-&quot;R$&quot;\ #,##0.00"/>
  </numFmts>
  <fonts count="19">
    <font>
      <sz val="11.0"/>
      <color theme="1"/>
      <name val="Arial"/>
    </font>
    <font>
      <b/>
      <sz val="9.0"/>
      <color rgb="FFFF0000"/>
      <name val="Calibri"/>
    </font>
    <font>
      <sz val="9.0"/>
      <color theme="1"/>
      <name val="Calibri"/>
    </font>
    <font>
      <b/>
      <sz val="9.0"/>
      <color rgb="FF000000"/>
      <name val="Calibri"/>
    </font>
    <font/>
    <font>
      <b/>
      <sz val="9.0"/>
      <color theme="1"/>
      <name val="Calibri"/>
    </font>
    <font>
      <i/>
      <sz val="9.0"/>
      <color rgb="FFFFFF00"/>
      <name val="Calibri"/>
    </font>
    <font>
      <sz val="9.0"/>
      <color rgb="FFFFFF00"/>
      <name val="Calibri"/>
    </font>
    <font>
      <b/>
      <sz val="9.0"/>
      <color rgb="FF000000"/>
    </font>
    <font>
      <b/>
      <sz val="9.0"/>
      <color theme="1"/>
    </font>
    <font>
      <u/>
      <sz val="9.0"/>
      <color rgb="FF1155CC"/>
      <name val="Calibri"/>
    </font>
    <font>
      <sz val="9.0"/>
      <color rgb="FF000000"/>
      <name val="Calibri"/>
    </font>
    <font>
      <sz val="9.0"/>
      <color theme="1"/>
      <name val="Inherit"/>
    </font>
    <font>
      <sz val="9.0"/>
    </font>
    <font>
      <sz val="9.0"/>
      <color rgb="FF333333"/>
    </font>
    <font>
      <sz val="9.0"/>
      <color theme="1"/>
    </font>
    <font>
      <u/>
      <sz val="9.0"/>
      <color rgb="FF1155CC"/>
      <name val="Calibri"/>
    </font>
    <font>
      <sz val="9.0"/>
      <color rgb="FFFFFFFF"/>
      <name val="Calibri"/>
    </font>
    <font>
      <sz val="9.0"/>
      <color rgb="FF333333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82B633"/>
        <bgColor rgb="FF82B633"/>
      </patternFill>
    </fill>
    <fill>
      <patternFill patternType="solid">
        <fgColor rgb="FF5899D4"/>
        <bgColor rgb="FF5899D4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</fills>
  <borders count="33">
    <border/>
    <border>
      <left style="medium">
        <color rgb="FF666666"/>
      </left>
      <top style="medium">
        <color rgb="FF666666"/>
      </top>
      <bottom/>
    </border>
    <border>
      <top style="medium">
        <color rgb="FF666666"/>
      </top>
      <bottom/>
    </border>
    <border>
      <right style="medium">
        <color rgb="FF666666"/>
      </right>
      <top style="medium">
        <color rgb="FF666666"/>
      </top>
      <bottom/>
    </border>
    <border>
      <left style="medium">
        <color rgb="FF666666"/>
      </left>
      <top/>
      <bottom/>
    </border>
    <border>
      <top/>
      <bottom/>
    </border>
    <border>
      <right style="medium">
        <color rgb="FF666666"/>
      </right>
      <top/>
      <bottom/>
    </border>
    <border>
      <left style="medium">
        <color rgb="FF666666"/>
      </left>
      <right/>
      <top/>
    </border>
    <border>
      <left/>
      <right/>
      <top/>
    </border>
    <border>
      <left/>
      <right style="medium">
        <color rgb="FF666666"/>
      </right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434343"/>
      </left>
      <right style="thin">
        <color rgb="FFCCCCCC"/>
      </right>
      <top style="medium">
        <color rgb="FF434343"/>
      </top>
      <bottom style="medium">
        <color rgb="FF434343"/>
      </bottom>
    </border>
    <border>
      <left style="medium">
        <color rgb="FF434343"/>
      </left>
      <right style="medium">
        <color rgb="FF434343"/>
      </right>
      <top style="medium">
        <color rgb="FF434343"/>
      </top>
      <bottom style="medium">
        <color rgb="FF434343"/>
      </bottom>
    </border>
    <border>
      <left style="medium">
        <color rgb="FF434343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thin">
        <color rgb="FFCCCCCC"/>
      </bottom>
    </border>
    <border>
      <left style="medium">
        <color rgb="FF434343"/>
      </left>
      <right style="thin">
        <color rgb="FFCCCCCC"/>
      </right>
      <top style="thin">
        <color rgb="FFCCCCCC"/>
      </top>
      <bottom style="medium">
        <color rgb="FF434343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medium">
        <color rgb="FF434343"/>
      </bottom>
    </border>
    <border>
      <left style="medium">
        <color rgb="FF434343"/>
      </left>
      <right style="thin">
        <color rgb="FFCCCCCC"/>
      </right>
      <bottom style="thin">
        <color rgb="FFCCCCCC"/>
      </bottom>
    </border>
    <border>
      <left style="thin">
        <color rgb="FFCCCCCC"/>
      </left>
      <right style="medium">
        <color rgb="FF434343"/>
      </right>
      <top/>
      <bottom style="thin">
        <color rgb="FFCCCCCC"/>
      </bottom>
    </border>
    <border>
      <left style="medium">
        <color rgb="FF999999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left style="thin">
        <color rgb="FFCCCCCC"/>
      </left>
      <right style="medium">
        <color rgb="FF666666"/>
      </right>
      <bottom style="thin">
        <color rgb="FFCCCCCC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CCCCCC"/>
      </left>
      <bottom style="thin">
        <color rgb="FFCCCCCC"/>
      </bottom>
    </border>
    <border>
      <left style="thin">
        <color rgb="FFCCCCCC"/>
      </left>
      <right style="medium">
        <color rgb="FF666666"/>
      </right>
      <top style="thin">
        <color rgb="FFCCCCCC"/>
      </top>
      <bottom style="thin">
        <color rgb="FFCCCCCC"/>
      </bottom>
    </border>
    <border>
      <left style="thin">
        <color rgb="FFB7B7B7"/>
      </left>
      <right style="medium">
        <color rgb="FF666666"/>
      </right>
      <bottom style="thin">
        <color rgb="FFB7B7B7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left style="medium">
        <color rgb="FF999999"/>
      </left>
      <right style="thin">
        <color rgb="FFCCCCCC"/>
      </right>
      <bottom style="thin">
        <color rgb="FFCCCCCC"/>
      </bottom>
    </border>
    <border>
      <left style="thin">
        <color rgb="FFB7B7B7"/>
      </left>
      <right style="medium">
        <color rgb="FF666666"/>
      </right>
      <top style="thin">
        <color rgb="FFB7B7B7"/>
      </top>
      <bottom style="thin">
        <color rgb="FFB7B7B7"/>
      </bottom>
    </border>
    <border>
      <left style="medium">
        <color rgb="FF999999"/>
      </left>
      <right style="thin">
        <color rgb="FFCCCCCC"/>
      </right>
      <top style="thin">
        <color rgb="FFCCCCCC"/>
      </top>
      <bottom style="thin">
        <color rgb="FFCCCCCC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1" fillId="2" fontId="3" numFmtId="0" xfId="0" applyAlignment="1" applyBorder="1" applyFill="1" applyFont="1">
      <alignment horizontal="center" shrinkToFit="0" vertical="center" wrapText="1"/>
    </xf>
    <xf borderId="2" fillId="0" fontId="4" numFmtId="0" xfId="0" applyBorder="1" applyFont="1"/>
    <xf borderId="3" fillId="0" fontId="4" numFmtId="0" xfId="0" applyBorder="1" applyFont="1"/>
    <xf borderId="1" fillId="3" fontId="5" numFmtId="0" xfId="0" applyAlignment="1" applyBorder="1" applyFill="1" applyFont="1">
      <alignment horizontal="center" vertical="center"/>
    </xf>
    <xf borderId="4" fillId="2" fontId="6" numFmtId="164" xfId="0" applyAlignment="1" applyBorder="1" applyFont="1" applyNumberFormat="1">
      <alignment horizontal="center" readingOrder="0" shrinkToFit="0" vertical="center" wrapText="1"/>
    </xf>
    <xf borderId="5" fillId="0" fontId="4" numFmtId="0" xfId="0" applyBorder="1" applyFont="1"/>
    <xf borderId="6" fillId="0" fontId="4" numFmtId="0" xfId="0" applyBorder="1" applyFont="1"/>
    <xf borderId="4" fillId="3" fontId="7" numFmtId="164" xfId="0" applyAlignment="1" applyBorder="1" applyFont="1" applyNumberFormat="1">
      <alignment horizontal="center" readingOrder="0" shrinkToFit="0" vertical="center" wrapText="1"/>
    </xf>
    <xf borderId="0" fillId="0" fontId="2" numFmtId="0" xfId="0" applyAlignment="1" applyFont="1">
      <alignment horizontal="center" shrinkToFit="0" wrapText="1"/>
    </xf>
    <xf borderId="7" fillId="2" fontId="8" numFmtId="0" xfId="0" applyAlignment="1" applyBorder="1" applyFont="1">
      <alignment horizontal="center" shrinkToFit="0" vertical="center" wrapText="1"/>
    </xf>
    <xf borderId="8" fillId="2" fontId="8" numFmtId="0" xfId="0" applyAlignment="1" applyBorder="1" applyFont="1">
      <alignment horizontal="center" vertical="center"/>
    </xf>
    <xf borderId="9" fillId="2" fontId="8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vertical="center"/>
    </xf>
    <xf borderId="7" fillId="3" fontId="9" numFmtId="0" xfId="0" applyAlignment="1" applyBorder="1" applyFont="1">
      <alignment horizontal="center" shrinkToFit="0" vertical="center" wrapText="1"/>
    </xf>
    <xf borderId="8" fillId="3" fontId="9" numFmtId="0" xfId="0" applyAlignment="1" applyBorder="1" applyFont="1">
      <alignment horizontal="center" vertical="center"/>
    </xf>
    <xf borderId="8" fillId="3" fontId="9" numFmtId="0" xfId="0" applyAlignment="1" applyBorder="1" applyFont="1">
      <alignment horizontal="center" shrinkToFit="0" vertical="center" wrapText="1"/>
    </xf>
    <xf borderId="9" fillId="3" fontId="9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center" vertical="center"/>
    </xf>
    <xf borderId="10" fillId="0" fontId="12" numFmtId="0" xfId="0" applyAlignment="1" applyBorder="1" applyFont="1">
      <alignment horizontal="center" vertical="center"/>
    </xf>
    <xf borderId="10" fillId="0" fontId="13" numFmtId="0" xfId="0" applyAlignment="1" applyBorder="1" applyFont="1">
      <alignment horizontal="center" vertical="center"/>
    </xf>
    <xf borderId="10" fillId="0" fontId="13" numFmtId="164" xfId="0" applyAlignment="1" applyBorder="1" applyFont="1" applyNumberFormat="1">
      <alignment horizontal="center" vertical="center"/>
    </xf>
    <xf borderId="10" fillId="0" fontId="2" numFmtId="0" xfId="0" applyAlignment="1" applyBorder="1" applyFont="1">
      <alignment horizontal="center" readingOrder="0" vertical="center"/>
    </xf>
    <xf borderId="10" fillId="0" fontId="2" numFmtId="0" xfId="0" applyAlignment="1" applyBorder="1" applyFont="1">
      <alignment horizontal="center" readingOrder="0" shrinkToFit="0" vertical="center" wrapText="1"/>
    </xf>
    <xf borderId="10" fillId="0" fontId="14" numFmtId="0" xfId="0" applyAlignment="1" applyBorder="1" applyFont="1">
      <alignment horizontal="center" shrinkToFit="0" vertical="center" wrapText="1"/>
    </xf>
    <xf borderId="11" fillId="4" fontId="5" numFmtId="0" xfId="0" applyAlignment="1" applyBorder="1" applyFill="1" applyFont="1">
      <alignment horizontal="center" shrinkToFit="0" vertical="center" wrapText="1"/>
    </xf>
    <xf borderId="12" fillId="4" fontId="5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10" fillId="0" fontId="15" numFmtId="0" xfId="0" applyAlignment="1" applyBorder="1" applyFont="1">
      <alignment horizontal="center" vertical="center"/>
    </xf>
    <xf borderId="10" fillId="0" fontId="15" numFmtId="164" xfId="0" applyAlignment="1" applyBorder="1" applyFont="1" applyNumberFormat="1">
      <alignment horizontal="center" vertical="center"/>
    </xf>
    <xf borderId="10" fillId="5" fontId="2" numFmtId="0" xfId="0" applyAlignment="1" applyBorder="1" applyFill="1" applyFont="1">
      <alignment horizontal="center" readingOrder="0" vertical="center"/>
    </xf>
    <xf borderId="0" fillId="0" fontId="16" numFmtId="0" xfId="0" applyAlignment="1" applyFont="1">
      <alignment horizontal="center" shrinkToFit="0" vertical="center" wrapText="1"/>
    </xf>
    <xf borderId="13" fillId="0" fontId="2" numFmtId="0" xfId="0" applyAlignment="1" applyBorder="1" applyFont="1">
      <alignment horizontal="center" shrinkToFit="0" vertical="center" wrapText="1"/>
    </xf>
    <xf borderId="14" fillId="0" fontId="2" numFmtId="164" xfId="0" applyAlignment="1" applyBorder="1" applyFont="1" applyNumberFormat="1">
      <alignment horizontal="center" vertical="center"/>
    </xf>
    <xf borderId="0" fillId="0" fontId="5" numFmtId="0" xfId="0" applyAlignment="1" applyFont="1">
      <alignment horizontal="center" shrinkToFit="0" vertical="center" wrapText="1"/>
    </xf>
    <xf borderId="15" fillId="4" fontId="5" numFmtId="0" xfId="0" applyAlignment="1" applyBorder="1" applyFont="1">
      <alignment horizontal="center" shrinkToFit="0" vertical="center" wrapText="1"/>
    </xf>
    <xf borderId="16" fillId="4" fontId="5" numFmtId="164" xfId="0" applyAlignment="1" applyBorder="1" applyFont="1" applyNumberForma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10" fillId="0" fontId="2" numFmtId="0" xfId="0" applyAlignment="1" applyBorder="1" applyFont="1">
      <alignment horizontal="center" shrinkToFit="0" vertical="center" wrapText="1"/>
    </xf>
    <xf borderId="17" fillId="0" fontId="2" numFmtId="0" xfId="0" applyAlignment="1" applyBorder="1" applyFont="1">
      <alignment horizontal="center" shrinkToFit="0" vertical="center" wrapText="1"/>
    </xf>
    <xf borderId="18" fillId="6" fontId="11" numFmtId="164" xfId="0" applyAlignment="1" applyBorder="1" applyFill="1" applyFont="1" applyNumberFormat="1">
      <alignment horizontal="center" shrinkToFit="0" vertical="center" wrapText="1"/>
    </xf>
    <xf borderId="10" fillId="0" fontId="14" numFmtId="0" xfId="0" applyAlignment="1" applyBorder="1" applyFont="1">
      <alignment horizontal="center" vertical="center"/>
    </xf>
    <xf borderId="10" fillId="0" fontId="14" numFmtId="165" xfId="0" applyAlignment="1" applyBorder="1" applyFont="1" applyNumberFormat="1">
      <alignment horizontal="center" shrinkToFit="0" vertical="center" wrapText="1"/>
    </xf>
    <xf borderId="13" fillId="6" fontId="11" numFmtId="0" xfId="0" applyAlignment="1" applyBorder="1" applyFont="1">
      <alignment horizontal="center" shrinkToFit="0" vertical="center" wrapText="1"/>
    </xf>
    <xf borderId="10" fillId="0" fontId="15" numFmtId="165" xfId="0" applyAlignment="1" applyBorder="1" applyFont="1" applyNumberFormat="1">
      <alignment horizontal="center" vertical="center"/>
    </xf>
    <xf borderId="10" fillId="0" fontId="9" numFmtId="0" xfId="0" applyAlignment="1" applyBorder="1" applyFont="1">
      <alignment horizontal="center" shrinkToFit="0" vertical="center" wrapText="1"/>
    </xf>
    <xf borderId="10" fillId="0" fontId="2" numFmtId="164" xfId="0" applyAlignment="1" applyBorder="1" applyFont="1" applyNumberFormat="1">
      <alignment horizontal="center" vertical="center"/>
    </xf>
    <xf borderId="10" fillId="0" fontId="2" numFmtId="0" xfId="0" applyAlignment="1" applyBorder="1" applyFont="1">
      <alignment horizontal="center" vertical="center"/>
    </xf>
    <xf borderId="19" fillId="0" fontId="2" numFmtId="0" xfId="0" applyAlignment="1" applyBorder="1" applyFont="1">
      <alignment horizontal="center" shrinkToFit="0" vertical="center" wrapText="1"/>
    </xf>
    <xf borderId="20" fillId="0" fontId="2" numFmtId="0" xfId="0" applyAlignment="1" applyBorder="1" applyFont="1">
      <alignment horizontal="center" vertical="center"/>
    </xf>
    <xf borderId="21" fillId="0" fontId="15" numFmtId="0" xfId="0" applyAlignment="1" applyBorder="1" applyFont="1">
      <alignment horizontal="center" vertical="center"/>
    </xf>
    <xf borderId="22" fillId="0" fontId="2" numFmtId="0" xfId="0" applyAlignment="1" applyBorder="1" applyFont="1">
      <alignment horizontal="center" vertical="center"/>
    </xf>
    <xf borderId="23" fillId="0" fontId="2" numFmtId="0" xfId="0" applyAlignment="1" applyBorder="1" applyFont="1">
      <alignment horizontal="center" vertical="center"/>
    </xf>
    <xf borderId="24" fillId="0" fontId="2" numFmtId="0" xfId="0" applyAlignment="1" applyBorder="1" applyFont="1">
      <alignment horizontal="center" vertical="center"/>
    </xf>
    <xf borderId="25" fillId="0" fontId="2" numFmtId="0" xfId="0" applyAlignment="1" applyBorder="1" applyFont="1">
      <alignment horizontal="center" vertical="center"/>
    </xf>
    <xf borderId="0" fillId="0" fontId="17" numFmtId="0" xfId="0" applyAlignment="1" applyFont="1">
      <alignment horizontal="center" vertical="center"/>
    </xf>
    <xf borderId="23" fillId="0" fontId="13" numFmtId="0" xfId="0" applyAlignment="1" applyBorder="1" applyFont="1">
      <alignment horizontal="center" vertical="center"/>
    </xf>
    <xf borderId="21" fillId="0" fontId="2" numFmtId="164" xfId="0" applyAlignment="1" applyBorder="1" applyFont="1" applyNumberFormat="1">
      <alignment horizontal="center" vertical="center"/>
    </xf>
    <xf borderId="23" fillId="0" fontId="2" numFmtId="0" xfId="0" applyAlignment="1" applyBorder="1" applyFont="1">
      <alignment horizontal="center" shrinkToFit="0" vertical="center" wrapText="1"/>
    </xf>
    <xf borderId="23" fillId="0" fontId="14" numFmtId="0" xfId="0" applyAlignment="1" applyBorder="1" applyFont="1">
      <alignment horizontal="center" shrinkToFit="0" vertical="center" wrapText="1"/>
    </xf>
    <xf borderId="26" fillId="0" fontId="15" numFmtId="0" xfId="0" applyAlignment="1" applyBorder="1" applyFont="1">
      <alignment horizontal="center" vertical="center"/>
    </xf>
    <xf borderId="27" fillId="0" fontId="2" numFmtId="0" xfId="0" applyAlignment="1" applyBorder="1" applyFont="1">
      <alignment horizontal="center" vertical="center"/>
    </xf>
    <xf borderId="28" fillId="0" fontId="2" numFmtId="0" xfId="0" applyAlignment="1" applyBorder="1" applyFont="1">
      <alignment horizontal="center" vertical="center"/>
    </xf>
    <xf borderId="29" fillId="0" fontId="2" numFmtId="4" xfId="0" applyAlignment="1" applyBorder="1" applyFont="1" applyNumberFormat="1">
      <alignment horizontal="center" shrinkToFit="0" vertical="center" wrapText="1"/>
    </xf>
    <xf borderId="27" fillId="0" fontId="2" numFmtId="0" xfId="0" applyAlignment="1" applyBorder="1" applyFont="1">
      <alignment horizontal="center" shrinkToFit="0" vertical="center" wrapText="1"/>
    </xf>
    <xf borderId="27" fillId="0" fontId="18" numFmtId="0" xfId="0" applyAlignment="1" applyBorder="1" applyFont="1">
      <alignment horizontal="center" shrinkToFit="0" vertical="center" wrapText="1"/>
    </xf>
    <xf borderId="30" fillId="0" fontId="2" numFmtId="0" xfId="0" applyAlignment="1" applyBorder="1" applyFont="1">
      <alignment horizontal="center" vertical="center"/>
    </xf>
    <xf borderId="31" fillId="0" fontId="2" numFmtId="0" xfId="0" applyAlignment="1" applyBorder="1" applyFont="1">
      <alignment horizontal="center" shrinkToFit="0" vertical="center" wrapText="1"/>
    </xf>
    <xf borderId="15" fillId="0" fontId="2" numFmtId="0" xfId="0" applyAlignment="1" applyBorder="1" applyFont="1">
      <alignment horizontal="center" shrinkToFit="0" vertical="center" wrapText="1"/>
    </xf>
    <xf borderId="12" fillId="4" fontId="5" numFmtId="164" xfId="0" applyAlignment="1" applyBorder="1" applyFont="1" applyNumberFormat="1">
      <alignment horizontal="center" shrinkToFit="0" vertical="center" wrapText="1"/>
    </xf>
    <xf borderId="32" fillId="6" fontId="11" numFmtId="164" xfId="0" applyAlignment="1" applyBorder="1" applyFont="1" applyNumberFormat="1">
      <alignment horizontal="center" vertical="center"/>
    </xf>
    <xf borderId="0" fillId="0" fontId="18" numFmtId="0" xfId="0" applyAlignment="1" applyFont="1">
      <alignment horizontal="center" vertical="center"/>
    </xf>
    <xf borderId="27" fillId="0" fontId="2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400">
                <a:solidFill>
                  <a:srgbClr val="757575"/>
                </a:solidFill>
                <a:latin typeface="Arial"/>
              </a:defRPr>
            </a:pPr>
            <a:r>
              <a:rPr b="1" sz="1400">
                <a:solidFill>
                  <a:srgbClr val="757575"/>
                </a:solidFill>
                <a:latin typeface="Arial"/>
              </a:rPr>
              <a:t>FONTES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stacked"/>
        <c:ser>
          <c:idx val="0"/>
          <c:order val="0"/>
          <c:spPr>
            <a:solidFill>
              <a:srgbClr val="5899D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>
                    <a:solidFill>
                      <a:srgbClr val="00000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Planilha1!$S$5:$S$8</c:f>
            </c:strRef>
          </c:cat>
          <c:val>
            <c:numRef>
              <c:f>Planilha1!$T$5:$T$8</c:f>
              <c:numCache/>
            </c:numRef>
          </c:val>
        </c:ser>
        <c:axId val="510506049"/>
        <c:axId val="1118347358"/>
      </c:bar3DChart>
      <c:catAx>
        <c:axId val="51050604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1118347358"/>
      </c:catAx>
      <c:valAx>
        <c:axId val="111834735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51050604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400">
                <a:solidFill>
                  <a:srgbClr val="666666"/>
                </a:solidFill>
                <a:latin typeface="Arial"/>
              </a:defRPr>
            </a:pPr>
            <a:r>
              <a:rPr b="1" sz="1400">
                <a:solidFill>
                  <a:srgbClr val="666666"/>
                </a:solidFill>
                <a:latin typeface="Arial"/>
              </a:rPr>
              <a:t>TIPOS DE DESPESA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stacked"/>
        <c:ser>
          <c:idx val="0"/>
          <c:order val="0"/>
          <c:spPr>
            <a:solidFill>
              <a:srgbClr val="82B633"/>
            </a:solidFill>
            <a:ln cmpd="sng">
              <a:solidFill>
                <a:srgbClr val="000000"/>
              </a:solidFill>
            </a:ln>
          </c:spPr>
          <c:cat>
            <c:strRef>
              <c:f>Planilha1!$S$14:$S$37</c:f>
            </c:strRef>
          </c:cat>
          <c:val>
            <c:numRef>
              <c:f>Planilha1!$T$14:$T$37</c:f>
              <c:numCache/>
            </c:numRef>
          </c:val>
        </c:ser>
        <c:axId val="1135756925"/>
        <c:axId val="956348898"/>
      </c:bar3DChart>
      <c:catAx>
        <c:axId val="11357569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sz="1300">
                <a:solidFill>
                  <a:srgbClr val="000000"/>
                </a:solidFill>
                <a:latin typeface="Arial"/>
              </a:defRPr>
            </a:pPr>
          </a:p>
        </c:txPr>
        <c:crossAx val="956348898"/>
      </c:catAx>
      <c:valAx>
        <c:axId val="9563488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400">
                <a:solidFill>
                  <a:srgbClr val="000000"/>
                </a:solidFill>
                <a:latin typeface="Arial"/>
              </a:defRPr>
            </a:pPr>
          </a:p>
        </c:txPr>
        <c:crossAx val="1135756925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219075</xdr:colOff>
      <xdr:row>3</xdr:row>
      <xdr:rowOff>66675</xdr:rowOff>
    </xdr:from>
    <xdr:ext cx="2867025" cy="1781175"/>
    <xdr:graphicFrame>
      <xdr:nvGraphicFramePr>
        <xdr:cNvPr id="60017600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14</xdr:col>
      <xdr:colOff>133350</xdr:colOff>
      <xdr:row>12</xdr:row>
      <xdr:rowOff>38100</xdr:rowOff>
    </xdr:from>
    <xdr:ext cx="3038475" cy="2019300"/>
    <xdr:graphicFrame>
      <xdr:nvGraphicFramePr>
        <xdr:cNvPr id="1594280958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876300" cy="485775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kalunga/Downloads/MODELO_Presta&#231;&#227;o%20de%20contas%20campanha%20eleitoral%202020%20(1)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NOME DO VEREADOR"/>
    </sheetNames>
    <sheetDataSet>
      <sheetData sheetId="0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1.75"/>
    <col customWidth="1" min="3" max="3" width="39.88"/>
    <col customWidth="1" min="4" max="4" width="15.25"/>
    <col customWidth="1" min="5" max="5" width="11.0"/>
    <col customWidth="1" min="6" max="6" width="12.25"/>
    <col customWidth="1" min="7" max="7" width="1.88"/>
    <col customWidth="1" min="8" max="8" width="50.13"/>
    <col customWidth="1" min="9" max="9" width="13.38"/>
    <col customWidth="1" min="10" max="10" width="14.5"/>
    <col customWidth="1" min="11" max="11" width="13.13"/>
    <col customWidth="1" min="12" max="12" width="12.88"/>
    <col customWidth="1" min="13" max="18" width="11.0"/>
    <col customWidth="1" min="19" max="19" width="18.13"/>
    <col customWidth="1" min="20" max="26" width="11.0"/>
  </cols>
  <sheetData>
    <row r="1" ht="12.0" customHeight="1">
      <c r="A1" s="1" t="s">
        <v>0</v>
      </c>
      <c r="B1" s="2"/>
      <c r="C1" s="3" t="s">
        <v>1</v>
      </c>
      <c r="D1" s="4"/>
      <c r="E1" s="4"/>
      <c r="F1" s="5"/>
      <c r="G1" s="2"/>
      <c r="H1" s="6" t="s">
        <v>2</v>
      </c>
      <c r="I1" s="4"/>
      <c r="J1" s="4"/>
      <c r="K1" s="4"/>
      <c r="L1" s="4"/>
      <c r="M1" s="4"/>
      <c r="N1" s="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0" customHeight="1">
      <c r="B2" s="2"/>
      <c r="C2" s="7" t="s">
        <v>3</v>
      </c>
      <c r="D2" s="8"/>
      <c r="E2" s="8"/>
      <c r="F2" s="9"/>
      <c r="G2" s="2"/>
      <c r="H2" s="10" t="s">
        <v>4</v>
      </c>
      <c r="I2" s="8"/>
      <c r="J2" s="8"/>
      <c r="K2" s="8"/>
      <c r="L2" s="8"/>
      <c r="M2" s="8"/>
      <c r="N2" s="9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0" customHeight="1">
      <c r="A3" s="11" t="s">
        <v>5</v>
      </c>
      <c r="B3" s="2"/>
      <c r="C3" s="12" t="s">
        <v>6</v>
      </c>
      <c r="D3" s="13" t="s">
        <v>7</v>
      </c>
      <c r="E3" s="13" t="s">
        <v>8</v>
      </c>
      <c r="F3" s="14" t="s">
        <v>9</v>
      </c>
      <c r="G3" s="15"/>
      <c r="H3" s="16" t="s">
        <v>10</v>
      </c>
      <c r="I3" s="17" t="s">
        <v>7</v>
      </c>
      <c r="J3" s="17" t="s">
        <v>8</v>
      </c>
      <c r="K3" s="17" t="s">
        <v>11</v>
      </c>
      <c r="L3" s="18" t="s">
        <v>12</v>
      </c>
      <c r="M3" s="18" t="s">
        <v>13</v>
      </c>
      <c r="N3" s="19" t="s">
        <v>14</v>
      </c>
      <c r="O3" s="20"/>
      <c r="P3" s="2"/>
      <c r="Q3" s="21"/>
      <c r="R3" s="2"/>
      <c r="S3" s="2"/>
      <c r="T3" s="2"/>
      <c r="U3" s="2"/>
      <c r="V3" s="2"/>
      <c r="W3" s="2"/>
      <c r="X3" s="2"/>
      <c r="Y3" s="2"/>
      <c r="Z3" s="2"/>
    </row>
    <row r="4" ht="12.0" customHeight="1">
      <c r="A4" s="2"/>
      <c r="B4" s="2"/>
      <c r="C4" s="22" t="s">
        <v>15</v>
      </c>
      <c r="D4" s="23" t="s">
        <v>16</v>
      </c>
      <c r="E4" s="24">
        <v>50841.82</v>
      </c>
      <c r="F4" s="25" t="s">
        <v>17</v>
      </c>
      <c r="G4" s="2"/>
      <c r="H4" s="22" t="s">
        <v>18</v>
      </c>
      <c r="I4" s="23" t="s">
        <v>19</v>
      </c>
      <c r="J4" s="24">
        <v>31070.0</v>
      </c>
      <c r="K4" s="26" t="s">
        <v>20</v>
      </c>
      <c r="L4" s="27" t="s">
        <v>21</v>
      </c>
      <c r="M4" s="25" t="s">
        <v>22</v>
      </c>
      <c r="N4" s="23" t="s">
        <v>23</v>
      </c>
      <c r="O4" s="2"/>
      <c r="P4" s="2"/>
      <c r="Q4" s="2"/>
      <c r="R4" s="2"/>
      <c r="S4" s="28" t="s">
        <v>9</v>
      </c>
      <c r="T4" s="29" t="s">
        <v>8</v>
      </c>
      <c r="U4" s="2"/>
      <c r="V4" s="2"/>
      <c r="W4" s="2"/>
      <c r="X4" s="2"/>
      <c r="Y4" s="2"/>
      <c r="Z4" s="2"/>
    </row>
    <row r="5" ht="12.0" customHeight="1">
      <c r="A5" s="30"/>
      <c r="B5" s="2"/>
      <c r="C5" s="22" t="s">
        <v>24</v>
      </c>
      <c r="D5" s="31" t="s">
        <v>25</v>
      </c>
      <c r="E5" s="32">
        <v>44258.0</v>
      </c>
      <c r="F5" s="25" t="s">
        <v>26</v>
      </c>
      <c r="G5" s="2"/>
      <c r="H5" s="22" t="s">
        <v>27</v>
      </c>
      <c r="I5" s="23" t="s">
        <v>28</v>
      </c>
      <c r="J5" s="24">
        <v>16600.0</v>
      </c>
      <c r="K5" s="26" t="s">
        <v>29</v>
      </c>
      <c r="L5" s="27" t="s">
        <v>30</v>
      </c>
      <c r="M5" s="33" t="s">
        <v>31</v>
      </c>
      <c r="N5" s="31" t="s">
        <v>23</v>
      </c>
      <c r="O5" s="2"/>
      <c r="P5" s="2"/>
      <c r="Q5" s="34"/>
      <c r="R5" s="30"/>
      <c r="S5" s="35" t="s">
        <v>32</v>
      </c>
      <c r="T5" s="36">
        <f>SUMPRODUCT(($F$4:$F$948=S5)*($E$4:$E$948))</f>
        <v>0</v>
      </c>
      <c r="U5" s="2"/>
      <c r="V5" s="2"/>
      <c r="W5" s="2"/>
      <c r="X5" s="2"/>
      <c r="Y5" s="2"/>
      <c r="Z5" s="2"/>
    </row>
    <row r="6" ht="12.0" customHeight="1">
      <c r="A6" s="2"/>
      <c r="B6" s="2"/>
      <c r="C6" s="22" t="s">
        <v>33</v>
      </c>
      <c r="D6" s="31" t="s">
        <v>34</v>
      </c>
      <c r="E6" s="32">
        <v>4000.0</v>
      </c>
      <c r="F6" s="25" t="s">
        <v>26</v>
      </c>
      <c r="G6" s="2"/>
      <c r="H6" s="22" t="s">
        <v>35</v>
      </c>
      <c r="I6" s="23" t="s">
        <v>36</v>
      </c>
      <c r="J6" s="24">
        <v>9800.0</v>
      </c>
      <c r="K6" s="26" t="s">
        <v>37</v>
      </c>
      <c r="L6" s="27" t="s">
        <v>38</v>
      </c>
      <c r="M6" s="25" t="s">
        <v>22</v>
      </c>
      <c r="N6" s="23" t="s">
        <v>23</v>
      </c>
      <c r="O6" s="2"/>
      <c r="P6" s="2"/>
      <c r="Q6" s="2"/>
      <c r="R6" s="37"/>
      <c r="S6" s="35" t="s">
        <v>17</v>
      </c>
      <c r="T6" s="36">
        <f>E4</f>
        <v>50841.82</v>
      </c>
      <c r="U6" s="2"/>
      <c r="V6" s="2"/>
      <c r="W6" s="2"/>
      <c r="X6" s="2"/>
      <c r="Y6" s="2"/>
      <c r="Z6" s="2"/>
    </row>
    <row r="7" ht="12.0" customHeight="1">
      <c r="A7" s="15"/>
      <c r="B7" s="2"/>
      <c r="C7" s="22" t="s">
        <v>39</v>
      </c>
      <c r="D7" s="31" t="s">
        <v>40</v>
      </c>
      <c r="E7" s="32">
        <v>3000.0</v>
      </c>
      <c r="F7" s="25" t="s">
        <v>26</v>
      </c>
      <c r="G7" s="2"/>
      <c r="H7" s="22" t="s">
        <v>41</v>
      </c>
      <c r="I7" s="23" t="s">
        <v>42</v>
      </c>
      <c r="J7" s="24">
        <v>9000.0</v>
      </c>
      <c r="K7" s="26" t="s">
        <v>29</v>
      </c>
      <c r="L7" s="27" t="s">
        <v>43</v>
      </c>
      <c r="M7" s="25" t="s">
        <v>22</v>
      </c>
      <c r="N7" s="31" t="s">
        <v>23</v>
      </c>
      <c r="O7" s="2"/>
      <c r="P7" s="2"/>
      <c r="Q7" s="2"/>
      <c r="R7" s="30"/>
      <c r="S7" s="35" t="s">
        <v>26</v>
      </c>
      <c r="T7" s="36">
        <f>SUM(E5:E20)</f>
        <v>69480</v>
      </c>
      <c r="U7" s="2"/>
      <c r="V7" s="2"/>
      <c r="W7" s="2"/>
      <c r="X7" s="2"/>
      <c r="Y7" s="2"/>
      <c r="Z7" s="2"/>
    </row>
    <row r="8" ht="12.0" customHeight="1">
      <c r="A8" s="30"/>
      <c r="B8" s="2"/>
      <c r="C8" s="22" t="s">
        <v>44</v>
      </c>
      <c r="D8" s="31" t="s">
        <v>45</v>
      </c>
      <c r="E8" s="32">
        <v>2000.0</v>
      </c>
      <c r="F8" s="25" t="s">
        <v>26</v>
      </c>
      <c r="G8" s="2"/>
      <c r="H8" s="22" t="s">
        <v>46</v>
      </c>
      <c r="I8" s="23" t="s">
        <v>47</v>
      </c>
      <c r="J8" s="24">
        <v>6100.0</v>
      </c>
      <c r="K8" s="26" t="s">
        <v>48</v>
      </c>
      <c r="L8" s="27" t="s">
        <v>49</v>
      </c>
      <c r="M8" s="25" t="s">
        <v>22</v>
      </c>
      <c r="N8" s="31" t="s">
        <v>23</v>
      </c>
      <c r="O8" s="2"/>
      <c r="P8" s="2"/>
      <c r="Q8" s="2"/>
      <c r="R8" s="30"/>
      <c r="S8" s="35" t="s">
        <v>50</v>
      </c>
      <c r="T8" s="36">
        <f>SUMPRODUCT(($F$4:$F$948=S8)*($E$4:$E$948))</f>
        <v>0</v>
      </c>
      <c r="U8" s="2"/>
      <c r="V8" s="2"/>
      <c r="W8" s="2"/>
      <c r="X8" s="2"/>
      <c r="Y8" s="2"/>
      <c r="Z8" s="2"/>
    </row>
    <row r="9" ht="12.0" customHeight="1">
      <c r="A9" s="2"/>
      <c r="B9" s="2"/>
      <c r="C9" s="22" t="s">
        <v>51</v>
      </c>
      <c r="D9" s="31" t="s">
        <v>52</v>
      </c>
      <c r="E9" s="32">
        <v>1900.0</v>
      </c>
      <c r="F9" s="25" t="s">
        <v>26</v>
      </c>
      <c r="G9" s="2"/>
      <c r="H9" s="22" t="s">
        <v>53</v>
      </c>
      <c r="I9" s="23" t="s">
        <v>54</v>
      </c>
      <c r="J9" s="24">
        <v>5618.98</v>
      </c>
      <c r="K9" s="26" t="s">
        <v>48</v>
      </c>
      <c r="L9" s="27" t="s">
        <v>49</v>
      </c>
      <c r="M9" s="25" t="s">
        <v>22</v>
      </c>
      <c r="N9" s="31" t="s">
        <v>23</v>
      </c>
      <c r="O9" s="2"/>
      <c r="P9" s="2"/>
      <c r="Q9" s="2"/>
      <c r="R9" s="30"/>
      <c r="S9" s="38" t="s">
        <v>55</v>
      </c>
      <c r="T9" s="39">
        <f>SUM(T5:T8)</f>
        <v>120321.82</v>
      </c>
      <c r="U9" s="2"/>
      <c r="V9" s="2"/>
      <c r="W9" s="2"/>
      <c r="X9" s="2"/>
      <c r="Y9" s="2"/>
      <c r="Z9" s="2"/>
    </row>
    <row r="10" ht="12.0" customHeight="1">
      <c r="A10" s="15"/>
      <c r="B10" s="2"/>
      <c r="C10" s="22" t="s">
        <v>56</v>
      </c>
      <c r="D10" s="31" t="s">
        <v>57</v>
      </c>
      <c r="E10" s="32">
        <v>1875.0</v>
      </c>
      <c r="F10" s="25" t="s">
        <v>26</v>
      </c>
      <c r="G10" s="2"/>
      <c r="H10" s="22" t="s">
        <v>58</v>
      </c>
      <c r="I10" s="23" t="s">
        <v>59</v>
      </c>
      <c r="J10" s="24">
        <v>5000.0</v>
      </c>
      <c r="K10" s="26" t="s">
        <v>48</v>
      </c>
      <c r="L10" s="27" t="s">
        <v>60</v>
      </c>
      <c r="M10" s="25" t="s">
        <v>22</v>
      </c>
      <c r="N10" s="31" t="s">
        <v>23</v>
      </c>
      <c r="O10" s="2"/>
      <c r="P10" s="2"/>
      <c r="Q10" s="2"/>
      <c r="R10" s="30"/>
      <c r="S10" s="40"/>
      <c r="T10" s="2"/>
      <c r="U10" s="2"/>
      <c r="V10" s="2"/>
      <c r="W10" s="2"/>
      <c r="X10" s="2"/>
      <c r="Y10" s="2"/>
      <c r="Z10" s="2"/>
    </row>
    <row r="11" ht="12.0" customHeight="1">
      <c r="A11" s="2"/>
      <c r="B11" s="2"/>
      <c r="C11" s="22" t="s">
        <v>61</v>
      </c>
      <c r="D11" s="31" t="s">
        <v>62</v>
      </c>
      <c r="E11" s="32">
        <v>1690.0</v>
      </c>
      <c r="F11" s="25" t="s">
        <v>26</v>
      </c>
      <c r="G11" s="2"/>
      <c r="H11" s="22" t="s">
        <v>63</v>
      </c>
      <c r="I11" s="23" t="s">
        <v>64</v>
      </c>
      <c r="J11" s="24">
        <v>4000.0</v>
      </c>
      <c r="K11" s="26" t="s">
        <v>65</v>
      </c>
      <c r="L11" s="27" t="s">
        <v>66</v>
      </c>
      <c r="M11" s="25" t="s">
        <v>22</v>
      </c>
      <c r="N11" s="31" t="s">
        <v>23</v>
      </c>
      <c r="O11" s="2"/>
      <c r="P11" s="2"/>
      <c r="Q11" s="2"/>
      <c r="R11" s="37"/>
      <c r="S11" s="40"/>
      <c r="T11" s="2"/>
      <c r="U11" s="2"/>
      <c r="V11" s="2"/>
      <c r="W11" s="2"/>
      <c r="X11" s="2"/>
      <c r="Y11" s="2"/>
      <c r="Z11" s="2"/>
    </row>
    <row r="12" ht="12.0" customHeight="1">
      <c r="A12" s="15"/>
      <c r="B12" s="2"/>
      <c r="C12" s="22" t="s">
        <v>67</v>
      </c>
      <c r="D12" s="31" t="s">
        <v>68</v>
      </c>
      <c r="E12" s="32">
        <v>1627.0</v>
      </c>
      <c r="F12" s="25" t="s">
        <v>26</v>
      </c>
      <c r="G12" s="2"/>
      <c r="H12" s="22" t="s">
        <v>69</v>
      </c>
      <c r="I12" s="23" t="s">
        <v>70</v>
      </c>
      <c r="J12" s="24">
        <v>3500.0</v>
      </c>
      <c r="K12" s="26" t="s">
        <v>29</v>
      </c>
      <c r="L12" s="41" t="s">
        <v>71</v>
      </c>
      <c r="M12" s="25" t="s">
        <v>22</v>
      </c>
      <c r="N12" s="31" t="s">
        <v>23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0" customHeight="1">
      <c r="A13" s="15"/>
      <c r="B13" s="2"/>
      <c r="C13" s="22" t="s">
        <v>72</v>
      </c>
      <c r="D13" s="31" t="s">
        <v>73</v>
      </c>
      <c r="E13" s="32">
        <v>1260.0</v>
      </c>
      <c r="F13" s="25" t="s">
        <v>26</v>
      </c>
      <c r="G13" s="2"/>
      <c r="H13" s="22" t="s">
        <v>39</v>
      </c>
      <c r="I13" s="23" t="s">
        <v>40</v>
      </c>
      <c r="J13" s="24">
        <v>3000.0</v>
      </c>
      <c r="K13" s="26" t="s">
        <v>74</v>
      </c>
      <c r="L13" s="27" t="s">
        <v>75</v>
      </c>
      <c r="M13" s="25" t="s">
        <v>22</v>
      </c>
      <c r="N13" s="31" t="s">
        <v>23</v>
      </c>
      <c r="O13" s="2"/>
      <c r="P13" s="2"/>
      <c r="Q13" s="2"/>
      <c r="R13" s="2"/>
      <c r="S13" s="28" t="s">
        <v>11</v>
      </c>
      <c r="T13" s="29" t="s">
        <v>8</v>
      </c>
      <c r="U13" s="2"/>
      <c r="V13" s="2"/>
      <c r="W13" s="2"/>
      <c r="X13" s="2"/>
      <c r="Y13" s="2"/>
      <c r="Z13" s="2"/>
    </row>
    <row r="14" ht="12.0" customHeight="1">
      <c r="A14" s="2"/>
      <c r="B14" s="2"/>
      <c r="C14" s="22" t="s">
        <v>76</v>
      </c>
      <c r="D14" s="31" t="s">
        <v>77</v>
      </c>
      <c r="E14" s="32">
        <v>1200.0</v>
      </c>
      <c r="F14" s="25" t="s">
        <v>26</v>
      </c>
      <c r="G14" s="2"/>
      <c r="H14" s="22" t="s">
        <v>78</v>
      </c>
      <c r="I14" s="31" t="s">
        <v>79</v>
      </c>
      <c r="J14" s="32">
        <v>2585.03</v>
      </c>
      <c r="K14" s="26" t="s">
        <v>80</v>
      </c>
      <c r="L14" s="27"/>
      <c r="M14" s="25" t="s">
        <v>22</v>
      </c>
      <c r="N14" s="31" t="s">
        <v>23</v>
      </c>
      <c r="O14" s="2"/>
      <c r="P14" s="2"/>
      <c r="Q14" s="2"/>
      <c r="R14" s="2"/>
      <c r="S14" s="42" t="s">
        <v>81</v>
      </c>
      <c r="T14" s="43">
        <f t="shared" ref="T14:T37" si="1">SUMPRODUCT(($K$4:$K$22=S14)*($J$4:$J$22))</f>
        <v>0</v>
      </c>
      <c r="U14" s="2"/>
      <c r="V14" s="2"/>
      <c r="W14" s="2"/>
      <c r="X14" s="2"/>
      <c r="Y14" s="2"/>
      <c r="Z14" s="2"/>
    </row>
    <row r="15" ht="12.0" customHeight="1">
      <c r="A15" s="2"/>
      <c r="B15" s="2"/>
      <c r="C15" s="22" t="s">
        <v>82</v>
      </c>
      <c r="D15" s="31" t="s">
        <v>83</v>
      </c>
      <c r="E15" s="32">
        <v>1200.0</v>
      </c>
      <c r="F15" s="25" t="s">
        <v>26</v>
      </c>
      <c r="G15" s="2"/>
      <c r="H15" s="22" t="s">
        <v>84</v>
      </c>
      <c r="I15" s="44" t="s">
        <v>85</v>
      </c>
      <c r="J15" s="45">
        <v>2500.0</v>
      </c>
      <c r="K15" s="26" t="s">
        <v>86</v>
      </c>
      <c r="L15" s="27" t="s">
        <v>87</v>
      </c>
      <c r="M15" s="25" t="s">
        <v>22</v>
      </c>
      <c r="N15" s="31" t="s">
        <v>23</v>
      </c>
      <c r="O15" s="2"/>
      <c r="P15" s="2"/>
      <c r="Q15" s="2"/>
      <c r="R15" s="2"/>
      <c r="S15" s="46" t="s">
        <v>88</v>
      </c>
      <c r="T15" s="43">
        <f t="shared" si="1"/>
        <v>0</v>
      </c>
      <c r="U15" s="2"/>
      <c r="V15" s="2"/>
      <c r="W15" s="2"/>
      <c r="X15" s="2"/>
      <c r="Y15" s="2"/>
      <c r="Z15" s="2"/>
    </row>
    <row r="16" ht="12.0" customHeight="1">
      <c r="A16" s="2"/>
      <c r="B16" s="2"/>
      <c r="C16" s="22" t="s">
        <v>89</v>
      </c>
      <c r="D16" s="31" t="s">
        <v>90</v>
      </c>
      <c r="E16" s="32">
        <v>1200.0</v>
      </c>
      <c r="F16" s="25" t="s">
        <v>26</v>
      </c>
      <c r="G16" s="2"/>
      <c r="H16" s="22" t="s">
        <v>91</v>
      </c>
      <c r="I16" s="23" t="s">
        <v>92</v>
      </c>
      <c r="J16" s="24">
        <v>2000.0</v>
      </c>
      <c r="K16" s="26" t="s">
        <v>74</v>
      </c>
      <c r="L16" s="31" t="s">
        <v>93</v>
      </c>
      <c r="M16" s="25" t="s">
        <v>22</v>
      </c>
      <c r="N16" s="31" t="s">
        <v>23</v>
      </c>
      <c r="O16" s="2"/>
      <c r="P16" s="2"/>
      <c r="Q16" s="2"/>
      <c r="R16" s="2"/>
      <c r="S16" s="46" t="s">
        <v>94</v>
      </c>
      <c r="T16" s="43">
        <f t="shared" si="1"/>
        <v>0</v>
      </c>
      <c r="U16" s="2"/>
      <c r="V16" s="2"/>
      <c r="W16" s="2"/>
      <c r="X16" s="2"/>
      <c r="Y16" s="2"/>
      <c r="Z16" s="2"/>
    </row>
    <row r="17" ht="12.0" customHeight="1">
      <c r="A17" s="2"/>
      <c r="B17" s="2"/>
      <c r="C17" s="22" t="s">
        <v>95</v>
      </c>
      <c r="D17" s="31" t="s">
        <v>96</v>
      </c>
      <c r="E17" s="32">
        <v>1200.0</v>
      </c>
      <c r="F17" s="25" t="s">
        <v>26</v>
      </c>
      <c r="G17" s="2"/>
      <c r="H17" s="22" t="s">
        <v>97</v>
      </c>
      <c r="I17" s="23" t="s">
        <v>98</v>
      </c>
      <c r="J17" s="24">
        <v>1800.0</v>
      </c>
      <c r="K17" s="26" t="s">
        <v>20</v>
      </c>
      <c r="L17" s="27" t="s">
        <v>99</v>
      </c>
      <c r="M17" s="25" t="s">
        <v>22</v>
      </c>
      <c r="N17" s="31" t="s">
        <v>23</v>
      </c>
      <c r="O17" s="2"/>
      <c r="P17" s="2"/>
      <c r="Q17" s="2"/>
      <c r="R17" s="2"/>
      <c r="S17" s="46" t="s">
        <v>100</v>
      </c>
      <c r="T17" s="43">
        <f t="shared" si="1"/>
        <v>0</v>
      </c>
      <c r="U17" s="2"/>
      <c r="V17" s="2"/>
      <c r="W17" s="2"/>
      <c r="X17" s="2"/>
      <c r="Y17" s="2"/>
      <c r="Z17" s="2"/>
    </row>
    <row r="18" ht="12.0" customHeight="1">
      <c r="A18" s="2"/>
      <c r="B18" s="2"/>
      <c r="C18" s="22" t="s">
        <v>101</v>
      </c>
      <c r="D18" s="31" t="s">
        <v>102</v>
      </c>
      <c r="E18" s="32">
        <v>1200.0</v>
      </c>
      <c r="F18" s="25" t="s">
        <v>26</v>
      </c>
      <c r="G18" s="2"/>
      <c r="H18" s="22" t="s">
        <v>103</v>
      </c>
      <c r="I18" s="23" t="s">
        <v>104</v>
      </c>
      <c r="J18" s="24">
        <v>1570.0</v>
      </c>
      <c r="K18" s="26" t="s">
        <v>74</v>
      </c>
      <c r="L18" s="27" t="s">
        <v>105</v>
      </c>
      <c r="M18" s="25" t="s">
        <v>22</v>
      </c>
      <c r="N18" s="31" t="s">
        <v>23</v>
      </c>
      <c r="O18" s="2"/>
      <c r="P18" s="2"/>
      <c r="Q18" s="2"/>
      <c r="R18" s="2"/>
      <c r="S18" s="46" t="s">
        <v>106</v>
      </c>
      <c r="T18" s="43">
        <f t="shared" si="1"/>
        <v>0</v>
      </c>
      <c r="U18" s="2"/>
      <c r="V18" s="2"/>
      <c r="W18" s="2"/>
      <c r="X18" s="2"/>
      <c r="Y18" s="2"/>
      <c r="Z18" s="2"/>
    </row>
    <row r="19" ht="12.0" customHeight="1">
      <c r="A19" s="2"/>
      <c r="B19" s="2"/>
      <c r="C19" s="22" t="s">
        <v>107</v>
      </c>
      <c r="D19" s="31" t="s">
        <v>108</v>
      </c>
      <c r="E19" s="32">
        <v>970.0</v>
      </c>
      <c r="F19" s="25" t="s">
        <v>26</v>
      </c>
      <c r="G19" s="2"/>
      <c r="H19" s="22" t="s">
        <v>109</v>
      </c>
      <c r="I19" s="23" t="s">
        <v>110</v>
      </c>
      <c r="J19" s="24">
        <v>1570.0</v>
      </c>
      <c r="K19" s="26" t="s">
        <v>74</v>
      </c>
      <c r="L19" s="27" t="s">
        <v>105</v>
      </c>
      <c r="M19" s="25" t="s">
        <v>22</v>
      </c>
      <c r="N19" s="31" t="s">
        <v>23</v>
      </c>
      <c r="O19" s="2"/>
      <c r="P19" s="2"/>
      <c r="Q19" s="2"/>
      <c r="R19" s="2"/>
      <c r="S19" s="35" t="s">
        <v>111</v>
      </c>
      <c r="T19" s="43">
        <f t="shared" si="1"/>
        <v>0</v>
      </c>
      <c r="U19" s="2"/>
      <c r="V19" s="2"/>
      <c r="W19" s="2"/>
      <c r="X19" s="2"/>
      <c r="Y19" s="2"/>
      <c r="Z19" s="2"/>
    </row>
    <row r="20" ht="12.0" customHeight="1">
      <c r="A20" s="2"/>
      <c r="B20" s="2"/>
      <c r="C20" s="22" t="s">
        <v>112</v>
      </c>
      <c r="D20" s="32" t="s">
        <v>113</v>
      </c>
      <c r="E20" s="47">
        <v>900.0</v>
      </c>
      <c r="F20" s="25" t="s">
        <v>26</v>
      </c>
      <c r="G20" s="2"/>
      <c r="H20" s="22" t="s">
        <v>114</v>
      </c>
      <c r="I20" s="23" t="s">
        <v>115</v>
      </c>
      <c r="J20" s="24">
        <v>1570.0</v>
      </c>
      <c r="K20" s="26" t="s">
        <v>74</v>
      </c>
      <c r="L20" s="27" t="s">
        <v>105</v>
      </c>
      <c r="M20" s="25" t="s">
        <v>22</v>
      </c>
      <c r="N20" s="31" t="s">
        <v>23</v>
      </c>
      <c r="O20" s="2"/>
      <c r="P20" s="2"/>
      <c r="Q20" s="2"/>
      <c r="R20" s="2"/>
      <c r="S20" s="35" t="s">
        <v>116</v>
      </c>
      <c r="T20" s="43">
        <f t="shared" si="1"/>
        <v>0</v>
      </c>
      <c r="U20" s="2"/>
      <c r="V20" s="2"/>
      <c r="W20" s="2"/>
      <c r="X20" s="2"/>
      <c r="Y20" s="2"/>
      <c r="Z20" s="2"/>
    </row>
    <row r="21" ht="12.0" customHeight="1">
      <c r="A21" s="2"/>
      <c r="B21" s="2"/>
      <c r="C21" s="48"/>
      <c r="D21" s="32"/>
      <c r="E21" s="49">
        <f>SUM(E4:E20)</f>
        <v>120321.82</v>
      </c>
      <c r="F21" s="50"/>
      <c r="G21" s="2"/>
      <c r="H21" s="22" t="s">
        <v>117</v>
      </c>
      <c r="I21" s="23" t="s">
        <v>118</v>
      </c>
      <c r="J21" s="24">
        <v>1570.0</v>
      </c>
      <c r="K21" s="26" t="s">
        <v>74</v>
      </c>
      <c r="L21" s="27" t="s">
        <v>105</v>
      </c>
      <c r="M21" s="25" t="s">
        <v>22</v>
      </c>
      <c r="N21" s="31" t="s">
        <v>23</v>
      </c>
      <c r="O21" s="2"/>
      <c r="P21" s="2"/>
      <c r="Q21" s="2"/>
      <c r="R21" s="2"/>
      <c r="S21" s="35" t="s">
        <v>119</v>
      </c>
      <c r="T21" s="43">
        <f t="shared" si="1"/>
        <v>0</v>
      </c>
      <c r="U21" s="2"/>
      <c r="V21" s="2"/>
      <c r="W21" s="2"/>
      <c r="X21" s="2"/>
      <c r="Y21" s="2"/>
      <c r="Z21" s="2"/>
    </row>
    <row r="22" ht="12.0" customHeight="1">
      <c r="A22" s="2"/>
      <c r="B22" s="2"/>
      <c r="C22" s="51"/>
      <c r="D22" s="52"/>
      <c r="E22" s="53"/>
      <c r="F22" s="54"/>
      <c r="G22" s="2"/>
      <c r="H22" s="22" t="s">
        <v>120</v>
      </c>
      <c r="I22" s="23" t="s">
        <v>25</v>
      </c>
      <c r="J22" s="24">
        <v>10847.9</v>
      </c>
      <c r="K22" s="26" t="s">
        <v>74</v>
      </c>
      <c r="L22" s="27"/>
      <c r="M22" s="50"/>
      <c r="N22" s="31" t="s">
        <v>25</v>
      </c>
      <c r="O22" s="2"/>
      <c r="P22" s="2"/>
      <c r="Q22" s="2"/>
      <c r="R22" s="2"/>
      <c r="S22" s="35" t="s">
        <v>121</v>
      </c>
      <c r="T22" s="43">
        <f t="shared" si="1"/>
        <v>0</v>
      </c>
      <c r="U22" s="2"/>
      <c r="V22" s="2"/>
      <c r="W22" s="2"/>
      <c r="X22" s="2"/>
      <c r="Y22" s="2"/>
      <c r="Z22" s="2"/>
    </row>
    <row r="23" ht="12.0" customHeight="1">
      <c r="A23" s="2"/>
      <c r="B23" s="2"/>
      <c r="C23" s="51"/>
      <c r="D23" s="55"/>
      <c r="E23" s="56"/>
      <c r="F23" s="57"/>
      <c r="G23" s="2"/>
      <c r="H23" s="58"/>
      <c r="I23" s="59"/>
      <c r="J23" s="60">
        <f>SUM(J4:J22)</f>
        <v>119701.91</v>
      </c>
      <c r="K23" s="61"/>
      <c r="L23" s="62"/>
      <c r="M23" s="56"/>
      <c r="N23" s="63"/>
      <c r="O23" s="2"/>
      <c r="P23" s="2"/>
      <c r="Q23" s="2"/>
      <c r="R23" s="2"/>
      <c r="S23" s="35" t="s">
        <v>122</v>
      </c>
      <c r="T23" s="43">
        <f t="shared" si="1"/>
        <v>0</v>
      </c>
      <c r="U23" s="2"/>
      <c r="V23" s="2"/>
      <c r="W23" s="2"/>
      <c r="X23" s="2"/>
      <c r="Y23" s="2"/>
      <c r="Z23" s="2"/>
    </row>
    <row r="24" ht="12.0" customHeight="1">
      <c r="A24" s="2"/>
      <c r="B24" s="2"/>
      <c r="C24" s="51"/>
      <c r="D24" s="64"/>
      <c r="E24" s="65"/>
      <c r="F24" s="57"/>
      <c r="G24" s="2"/>
      <c r="H24" s="66"/>
      <c r="I24" s="64"/>
      <c r="J24" s="60"/>
      <c r="K24" s="67"/>
      <c r="L24" s="68"/>
      <c r="M24" s="65"/>
      <c r="N24" s="69"/>
      <c r="O24" s="2"/>
      <c r="P24" s="2"/>
      <c r="Q24" s="2"/>
      <c r="R24" s="2"/>
      <c r="S24" s="35" t="s">
        <v>65</v>
      </c>
      <c r="T24" s="43">
        <f t="shared" si="1"/>
        <v>4000</v>
      </c>
      <c r="U24" s="2"/>
      <c r="V24" s="2"/>
      <c r="W24" s="2"/>
      <c r="X24" s="2"/>
      <c r="Y24" s="2"/>
      <c r="Z24" s="2"/>
    </row>
    <row r="25" ht="12.0" customHeight="1">
      <c r="A25" s="2"/>
      <c r="B25" s="2"/>
      <c r="C25" s="51"/>
      <c r="D25" s="64"/>
      <c r="E25" s="65"/>
      <c r="F25" s="57"/>
      <c r="G25" s="2"/>
      <c r="H25" s="66"/>
      <c r="I25" s="64"/>
      <c r="J25" s="60"/>
      <c r="K25" s="67"/>
      <c r="L25" s="68"/>
      <c r="M25" s="65"/>
      <c r="N25" s="69"/>
      <c r="O25" s="2"/>
      <c r="P25" s="2"/>
      <c r="Q25" s="2"/>
      <c r="R25" s="2"/>
      <c r="S25" s="35" t="s">
        <v>29</v>
      </c>
      <c r="T25" s="43">
        <f t="shared" si="1"/>
        <v>29100</v>
      </c>
      <c r="U25" s="2"/>
      <c r="V25" s="2"/>
      <c r="W25" s="2"/>
      <c r="X25" s="2"/>
      <c r="Y25" s="2"/>
      <c r="Z25" s="2"/>
    </row>
    <row r="26" ht="12.0" customHeight="1">
      <c r="A26" s="2"/>
      <c r="B26" s="2"/>
      <c r="C26" s="51"/>
      <c r="D26" s="64"/>
      <c r="E26" s="65"/>
      <c r="F26" s="57"/>
      <c r="G26" s="2"/>
      <c r="H26" s="66"/>
      <c r="I26" s="64"/>
      <c r="J26" s="60"/>
      <c r="K26" s="67"/>
      <c r="L26" s="68"/>
      <c r="M26" s="65"/>
      <c r="N26" s="69"/>
      <c r="O26" s="2"/>
      <c r="P26" s="2"/>
      <c r="Q26" s="2"/>
      <c r="R26" s="2"/>
      <c r="S26" s="35" t="s">
        <v>74</v>
      </c>
      <c r="T26" s="43">
        <f t="shared" si="1"/>
        <v>22127.9</v>
      </c>
      <c r="U26" s="2"/>
      <c r="V26" s="2"/>
      <c r="W26" s="2"/>
      <c r="X26" s="2"/>
      <c r="Y26" s="2"/>
      <c r="Z26" s="2"/>
    </row>
    <row r="27" ht="12.0" customHeight="1">
      <c r="A27" s="2"/>
      <c r="B27" s="2"/>
      <c r="C27" s="51"/>
      <c r="D27" s="64"/>
      <c r="E27" s="65"/>
      <c r="F27" s="57"/>
      <c r="G27" s="2"/>
      <c r="H27" s="66"/>
      <c r="I27" s="64"/>
      <c r="J27" s="60"/>
      <c r="K27" s="67"/>
      <c r="L27" s="68"/>
      <c r="M27" s="65"/>
      <c r="N27" s="69"/>
      <c r="O27" s="2"/>
      <c r="P27" s="2"/>
      <c r="Q27" s="2"/>
      <c r="R27" s="2"/>
      <c r="S27" s="35" t="s">
        <v>48</v>
      </c>
      <c r="T27" s="43">
        <f t="shared" si="1"/>
        <v>16718.98</v>
      </c>
      <c r="U27" s="2"/>
      <c r="V27" s="2"/>
      <c r="W27" s="2"/>
      <c r="X27" s="2"/>
      <c r="Y27" s="2"/>
      <c r="Z27" s="2"/>
    </row>
    <row r="28" ht="12.0" customHeight="1">
      <c r="A28" s="2"/>
      <c r="B28" s="2"/>
      <c r="C28" s="51"/>
      <c r="D28" s="64"/>
      <c r="E28" s="65"/>
      <c r="F28" s="57"/>
      <c r="G28" s="2"/>
      <c r="H28" s="66"/>
      <c r="I28" s="64"/>
      <c r="J28" s="60"/>
      <c r="K28" s="67"/>
      <c r="L28" s="68"/>
      <c r="M28" s="65"/>
      <c r="N28" s="69"/>
      <c r="O28" s="2"/>
      <c r="P28" s="2"/>
      <c r="Q28" s="2"/>
      <c r="R28" s="2"/>
      <c r="S28" s="46" t="s">
        <v>123</v>
      </c>
      <c r="T28" s="43">
        <f t="shared" si="1"/>
        <v>0</v>
      </c>
      <c r="U28" s="2"/>
      <c r="V28" s="2"/>
      <c r="W28" s="2"/>
      <c r="X28" s="2"/>
      <c r="Y28" s="2"/>
      <c r="Z28" s="2"/>
    </row>
    <row r="29" ht="12.0" customHeight="1">
      <c r="A29" s="2"/>
      <c r="B29" s="2"/>
      <c r="C29" s="51"/>
      <c r="D29" s="64"/>
      <c r="E29" s="65"/>
      <c r="F29" s="57"/>
      <c r="G29" s="2"/>
      <c r="H29" s="66"/>
      <c r="I29" s="64"/>
      <c r="J29" s="60"/>
      <c r="K29" s="67"/>
      <c r="L29" s="68"/>
      <c r="M29" s="65"/>
      <c r="N29" s="69"/>
      <c r="O29" s="2"/>
      <c r="P29" s="2"/>
      <c r="Q29" s="2"/>
      <c r="R29" s="2"/>
      <c r="S29" s="46" t="s">
        <v>124</v>
      </c>
      <c r="T29" s="43">
        <f t="shared" si="1"/>
        <v>0</v>
      </c>
      <c r="U29" s="2"/>
      <c r="V29" s="2"/>
      <c r="W29" s="2"/>
      <c r="X29" s="2"/>
      <c r="Y29" s="2"/>
      <c r="Z29" s="2"/>
    </row>
    <row r="30" ht="12.0" customHeight="1">
      <c r="A30" s="2"/>
      <c r="B30" s="2"/>
      <c r="C30" s="51"/>
      <c r="D30" s="64"/>
      <c r="E30" s="65"/>
      <c r="F30" s="57"/>
      <c r="G30" s="2"/>
      <c r="H30" s="66"/>
      <c r="I30" s="64"/>
      <c r="J30" s="60"/>
      <c r="K30" s="67"/>
      <c r="L30" s="68"/>
      <c r="M30" s="65"/>
      <c r="N30" s="69"/>
      <c r="O30" s="2"/>
      <c r="P30" s="2"/>
      <c r="Q30" s="2"/>
      <c r="R30" s="2"/>
      <c r="S30" s="35" t="s">
        <v>37</v>
      </c>
      <c r="T30" s="43">
        <f t="shared" si="1"/>
        <v>9800</v>
      </c>
      <c r="U30" s="2"/>
      <c r="V30" s="2"/>
      <c r="W30" s="2"/>
      <c r="X30" s="2"/>
      <c r="Y30" s="2"/>
      <c r="Z30" s="2"/>
    </row>
    <row r="31" ht="12.0" customHeight="1">
      <c r="A31" s="2"/>
      <c r="B31" s="2"/>
      <c r="C31" s="51"/>
      <c r="D31" s="64"/>
      <c r="E31" s="65"/>
      <c r="F31" s="57"/>
      <c r="G31" s="2"/>
      <c r="H31" s="66"/>
      <c r="I31" s="64"/>
      <c r="J31" s="60"/>
      <c r="K31" s="67"/>
      <c r="L31" s="68"/>
      <c r="M31" s="65"/>
      <c r="N31" s="69"/>
      <c r="O31" s="2"/>
      <c r="P31" s="2"/>
      <c r="Q31" s="2"/>
      <c r="R31" s="2"/>
      <c r="S31" s="35" t="s">
        <v>125</v>
      </c>
      <c r="T31" s="43">
        <f t="shared" si="1"/>
        <v>0</v>
      </c>
      <c r="U31" s="2"/>
      <c r="V31" s="2"/>
      <c r="W31" s="2"/>
      <c r="X31" s="2"/>
      <c r="Y31" s="2"/>
      <c r="Z31" s="2"/>
    </row>
    <row r="32" ht="12.0" customHeight="1">
      <c r="A32" s="2"/>
      <c r="B32" s="2"/>
      <c r="C32" s="70"/>
      <c r="D32" s="64"/>
      <c r="E32" s="65"/>
      <c r="F32" s="57"/>
      <c r="G32" s="2"/>
      <c r="H32" s="66"/>
      <c r="I32" s="64"/>
      <c r="J32" s="60"/>
      <c r="K32" s="67"/>
      <c r="L32" s="68"/>
      <c r="M32" s="65"/>
      <c r="N32" s="69"/>
      <c r="O32" s="2"/>
      <c r="P32" s="2"/>
      <c r="Q32" s="2"/>
      <c r="R32" s="2"/>
      <c r="S32" s="35" t="s">
        <v>126</v>
      </c>
      <c r="T32" s="43">
        <f t="shared" si="1"/>
        <v>0</v>
      </c>
      <c r="U32" s="2"/>
      <c r="V32" s="2"/>
      <c r="W32" s="2"/>
      <c r="X32" s="2"/>
      <c r="Y32" s="2"/>
      <c r="Z32" s="2"/>
    </row>
    <row r="33" ht="12.0" customHeight="1">
      <c r="A33" s="2"/>
      <c r="B33" s="2"/>
      <c r="C33" s="70"/>
      <c r="D33" s="64"/>
      <c r="E33" s="65"/>
      <c r="F33" s="57"/>
      <c r="G33" s="2"/>
      <c r="H33" s="66"/>
      <c r="I33" s="64"/>
      <c r="J33" s="60"/>
      <c r="K33" s="67"/>
      <c r="L33" s="68"/>
      <c r="M33" s="65"/>
      <c r="N33" s="69"/>
      <c r="O33" s="2"/>
      <c r="P33" s="2"/>
      <c r="Q33" s="2"/>
      <c r="R33" s="2"/>
      <c r="S33" s="35" t="s">
        <v>20</v>
      </c>
      <c r="T33" s="43">
        <f t="shared" si="1"/>
        <v>32870</v>
      </c>
      <c r="U33" s="2"/>
      <c r="V33" s="2"/>
      <c r="W33" s="2"/>
      <c r="X33" s="2"/>
      <c r="Y33" s="2"/>
      <c r="Z33" s="2"/>
    </row>
    <row r="34" ht="12.0" customHeight="1">
      <c r="A34" s="2"/>
      <c r="B34" s="2"/>
      <c r="C34" s="70"/>
      <c r="D34" s="64"/>
      <c r="E34" s="65"/>
      <c r="F34" s="57"/>
      <c r="G34" s="2"/>
      <c r="H34" s="66"/>
      <c r="I34" s="64"/>
      <c r="J34" s="60"/>
      <c r="K34" s="67"/>
      <c r="L34" s="68"/>
      <c r="M34" s="65"/>
      <c r="N34" s="69"/>
      <c r="O34" s="2"/>
      <c r="P34" s="2"/>
      <c r="Q34" s="2"/>
      <c r="R34" s="2"/>
      <c r="S34" s="35" t="s">
        <v>127</v>
      </c>
      <c r="T34" s="43">
        <f t="shared" si="1"/>
        <v>0</v>
      </c>
      <c r="U34" s="2"/>
      <c r="V34" s="2"/>
      <c r="W34" s="2"/>
      <c r="X34" s="2"/>
      <c r="Y34" s="2"/>
      <c r="Z34" s="2"/>
    </row>
    <row r="35" ht="12.0" customHeight="1">
      <c r="A35" s="2"/>
      <c r="B35" s="2"/>
      <c r="C35" s="70"/>
      <c r="D35" s="64"/>
      <c r="E35" s="65"/>
      <c r="F35" s="57"/>
      <c r="G35" s="2"/>
      <c r="H35" s="66"/>
      <c r="I35" s="64"/>
      <c r="J35" s="60"/>
      <c r="K35" s="67"/>
      <c r="L35" s="68"/>
      <c r="M35" s="65"/>
      <c r="N35" s="69"/>
      <c r="O35" s="2"/>
      <c r="P35" s="2"/>
      <c r="Q35" s="2"/>
      <c r="R35" s="2"/>
      <c r="S35" s="35" t="s">
        <v>86</v>
      </c>
      <c r="T35" s="43">
        <f t="shared" si="1"/>
        <v>2500</v>
      </c>
      <c r="U35" s="2"/>
      <c r="V35" s="2"/>
      <c r="W35" s="2"/>
      <c r="X35" s="2"/>
      <c r="Y35" s="2"/>
      <c r="Z35" s="2"/>
    </row>
    <row r="36" ht="12.0" customHeight="1">
      <c r="A36" s="2"/>
      <c r="B36" s="2"/>
      <c r="C36" s="70"/>
      <c r="D36" s="64"/>
      <c r="E36" s="65"/>
      <c r="F36" s="57"/>
      <c r="G36" s="2"/>
      <c r="H36" s="66"/>
      <c r="I36" s="64"/>
      <c r="J36" s="60"/>
      <c r="K36" s="67"/>
      <c r="L36" s="68"/>
      <c r="M36" s="65"/>
      <c r="N36" s="69"/>
      <c r="O36" s="2"/>
      <c r="P36" s="2"/>
      <c r="Q36" s="2"/>
      <c r="R36" s="2"/>
      <c r="S36" s="35" t="s">
        <v>128</v>
      </c>
      <c r="T36" s="43">
        <f t="shared" si="1"/>
        <v>0</v>
      </c>
      <c r="U36" s="2"/>
      <c r="V36" s="2"/>
      <c r="W36" s="2"/>
      <c r="X36" s="2"/>
      <c r="Y36" s="2"/>
      <c r="Z36" s="2"/>
    </row>
    <row r="37" ht="12.0" customHeight="1">
      <c r="A37" s="2"/>
      <c r="B37" s="2"/>
      <c r="C37" s="70"/>
      <c r="D37" s="64"/>
      <c r="E37" s="65"/>
      <c r="F37" s="57"/>
      <c r="G37" s="2"/>
      <c r="H37" s="66"/>
      <c r="I37" s="64"/>
      <c r="J37" s="60"/>
      <c r="K37" s="67"/>
      <c r="L37" s="68"/>
      <c r="M37" s="65"/>
      <c r="N37" s="69"/>
      <c r="O37" s="2"/>
      <c r="P37" s="2"/>
      <c r="Q37" s="2"/>
      <c r="R37" s="2"/>
      <c r="S37" s="71" t="s">
        <v>80</v>
      </c>
      <c r="T37" s="43">
        <f t="shared" si="1"/>
        <v>2585.03</v>
      </c>
      <c r="U37" s="2"/>
      <c r="V37" s="2"/>
      <c r="W37" s="2"/>
      <c r="X37" s="2"/>
      <c r="Y37" s="2"/>
      <c r="Z37" s="2"/>
    </row>
    <row r="38" ht="12.0" customHeight="1">
      <c r="A38" s="2"/>
      <c r="B38" s="2"/>
      <c r="C38" s="70"/>
      <c r="D38" s="64"/>
      <c r="E38" s="65"/>
      <c r="F38" s="57"/>
      <c r="G38" s="2"/>
      <c r="H38" s="66"/>
      <c r="I38" s="64"/>
      <c r="J38" s="60"/>
      <c r="K38" s="67"/>
      <c r="L38" s="68"/>
      <c r="M38" s="65"/>
      <c r="N38" s="69"/>
      <c r="O38" s="2"/>
      <c r="P38" s="2"/>
      <c r="Q38" s="2"/>
      <c r="R38" s="2"/>
      <c r="S38" s="29" t="s">
        <v>55</v>
      </c>
      <c r="T38" s="72">
        <f>SUM(T14:T37)</f>
        <v>119701.91</v>
      </c>
      <c r="U38" s="2"/>
      <c r="V38" s="2"/>
      <c r="W38" s="2"/>
      <c r="X38" s="2"/>
      <c r="Y38" s="2"/>
      <c r="Z38" s="2"/>
    </row>
    <row r="39" ht="12.0" customHeight="1">
      <c r="A39" s="2"/>
      <c r="B39" s="2"/>
      <c r="C39" s="70"/>
      <c r="D39" s="64"/>
      <c r="E39" s="65"/>
      <c r="F39" s="57"/>
      <c r="G39" s="2"/>
      <c r="H39" s="66"/>
      <c r="I39" s="64"/>
      <c r="J39" s="60"/>
      <c r="K39" s="67"/>
      <c r="L39" s="68"/>
      <c r="M39" s="65"/>
      <c r="N39" s="69"/>
      <c r="O39" s="2"/>
      <c r="P39" s="37"/>
      <c r="Q39" s="37"/>
      <c r="R39" s="15"/>
      <c r="U39" s="2"/>
      <c r="V39" s="2"/>
      <c r="W39" s="2"/>
      <c r="X39" s="2"/>
      <c r="Y39" s="2"/>
      <c r="Z39" s="2"/>
    </row>
    <row r="40" ht="12.0" customHeight="1">
      <c r="A40" s="2"/>
      <c r="B40" s="2"/>
      <c r="C40" s="70"/>
      <c r="D40" s="64"/>
      <c r="E40" s="65"/>
      <c r="F40" s="57"/>
      <c r="G40" s="2"/>
      <c r="H40" s="66"/>
      <c r="I40" s="64"/>
      <c r="J40" s="60"/>
      <c r="K40" s="67"/>
      <c r="L40" s="68"/>
      <c r="M40" s="65"/>
      <c r="N40" s="69"/>
      <c r="O40" s="2"/>
      <c r="P40" s="37"/>
      <c r="Q40" s="37"/>
      <c r="R40" s="15"/>
      <c r="U40" s="2"/>
      <c r="V40" s="2"/>
      <c r="W40" s="2"/>
      <c r="X40" s="2"/>
      <c r="Y40" s="2"/>
      <c r="Z40" s="2"/>
    </row>
    <row r="41" ht="12.0" customHeight="1">
      <c r="A41" s="2"/>
      <c r="B41" s="2"/>
      <c r="C41" s="70"/>
      <c r="D41" s="64"/>
      <c r="E41" s="65"/>
      <c r="F41" s="57"/>
      <c r="G41" s="2"/>
      <c r="H41" s="66"/>
      <c r="I41" s="64"/>
      <c r="J41" s="60"/>
      <c r="K41" s="67"/>
      <c r="L41" s="68"/>
      <c r="M41" s="65"/>
      <c r="N41" s="69"/>
      <c r="O41" s="2"/>
      <c r="P41" s="37"/>
      <c r="Q41" s="37"/>
      <c r="R41" s="15"/>
      <c r="U41" s="2"/>
      <c r="V41" s="2"/>
      <c r="W41" s="2"/>
      <c r="X41" s="2"/>
      <c r="Y41" s="2"/>
      <c r="Z41" s="2"/>
    </row>
    <row r="42" ht="12.0" customHeight="1">
      <c r="A42" s="2"/>
      <c r="B42" s="2"/>
      <c r="C42" s="70"/>
      <c r="D42" s="64"/>
      <c r="E42" s="65"/>
      <c r="F42" s="57"/>
      <c r="G42" s="2"/>
      <c r="H42" s="66"/>
      <c r="I42" s="64"/>
      <c r="J42" s="60"/>
      <c r="K42" s="67"/>
      <c r="L42" s="68"/>
      <c r="M42" s="65"/>
      <c r="N42" s="69"/>
      <c r="O42" s="2"/>
      <c r="P42" s="37"/>
      <c r="Q42" s="37"/>
      <c r="R42" s="15"/>
      <c r="U42" s="2"/>
      <c r="V42" s="2"/>
      <c r="W42" s="2"/>
      <c r="X42" s="2"/>
      <c r="Y42" s="2"/>
      <c r="Z42" s="2"/>
    </row>
    <row r="43" ht="12.0" customHeight="1">
      <c r="A43" s="2"/>
      <c r="B43" s="2"/>
      <c r="C43" s="70"/>
      <c r="D43" s="64"/>
      <c r="E43" s="65"/>
      <c r="F43" s="57"/>
      <c r="G43" s="2"/>
      <c r="H43" s="66"/>
      <c r="I43" s="64"/>
      <c r="J43" s="60"/>
      <c r="K43" s="67"/>
      <c r="L43" s="68"/>
      <c r="M43" s="65"/>
      <c r="N43" s="69"/>
      <c r="O43" s="2"/>
      <c r="P43" s="37"/>
      <c r="Q43" s="37"/>
      <c r="R43" s="15"/>
      <c r="U43" s="2"/>
      <c r="V43" s="2"/>
      <c r="W43" s="2"/>
      <c r="X43" s="2"/>
      <c r="Y43" s="2"/>
      <c r="Z43" s="2"/>
    </row>
    <row r="44" ht="12.0" customHeight="1">
      <c r="A44" s="2"/>
      <c r="B44" s="2"/>
      <c r="C44" s="70"/>
      <c r="D44" s="64"/>
      <c r="E44" s="65"/>
      <c r="F44" s="57"/>
      <c r="G44" s="2"/>
      <c r="H44" s="66"/>
      <c r="I44" s="64"/>
      <c r="J44" s="60"/>
      <c r="K44" s="67"/>
      <c r="L44" s="68"/>
      <c r="M44" s="65"/>
      <c r="N44" s="69"/>
      <c r="O44" s="2"/>
      <c r="P44" s="37"/>
      <c r="Q44" s="37"/>
      <c r="R44" s="15"/>
      <c r="U44" s="2"/>
      <c r="V44" s="2"/>
      <c r="W44" s="2"/>
      <c r="X44" s="2"/>
      <c r="Y44" s="2"/>
      <c r="Z44" s="2"/>
    </row>
    <row r="45" ht="12.0" customHeight="1">
      <c r="A45" s="2"/>
      <c r="B45" s="2"/>
      <c r="C45" s="70"/>
      <c r="D45" s="64"/>
      <c r="E45" s="65"/>
      <c r="F45" s="57"/>
      <c r="G45" s="2"/>
      <c r="H45" s="66"/>
      <c r="I45" s="64"/>
      <c r="J45" s="60"/>
      <c r="K45" s="67"/>
      <c r="L45" s="68"/>
      <c r="M45" s="65"/>
      <c r="N45" s="69"/>
      <c r="O45" s="2"/>
      <c r="P45" s="37"/>
      <c r="Q45" s="37"/>
      <c r="R45" s="15"/>
      <c r="U45" s="2"/>
      <c r="V45" s="2"/>
      <c r="W45" s="2"/>
      <c r="X45" s="2"/>
      <c r="Y45" s="2"/>
      <c r="Z45" s="2"/>
    </row>
    <row r="46" ht="12.0" customHeight="1">
      <c r="A46" s="2"/>
      <c r="B46" s="2"/>
      <c r="C46" s="70"/>
      <c r="D46" s="64"/>
      <c r="E46" s="65"/>
      <c r="F46" s="57"/>
      <c r="G46" s="2"/>
      <c r="H46" s="66"/>
      <c r="I46" s="64"/>
      <c r="J46" s="60"/>
      <c r="K46" s="67"/>
      <c r="L46" s="68"/>
      <c r="M46" s="65"/>
      <c r="N46" s="69"/>
      <c r="O46" s="2"/>
      <c r="P46" s="37"/>
      <c r="Q46" s="37"/>
      <c r="R46" s="15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70"/>
      <c r="D47" s="64"/>
      <c r="E47" s="65"/>
      <c r="F47" s="57"/>
      <c r="G47" s="2"/>
      <c r="H47" s="66"/>
      <c r="I47" s="64"/>
      <c r="J47" s="60"/>
      <c r="K47" s="67"/>
      <c r="L47" s="68"/>
      <c r="M47" s="65"/>
      <c r="N47" s="69"/>
      <c r="O47" s="2"/>
      <c r="R47" s="15"/>
      <c r="U47" s="2"/>
      <c r="V47" s="2"/>
      <c r="W47" s="2"/>
      <c r="X47" s="2"/>
      <c r="Y47" s="2"/>
      <c r="Z47" s="2"/>
    </row>
    <row r="48" ht="12.0" customHeight="1">
      <c r="A48" s="2"/>
      <c r="B48" s="2"/>
      <c r="C48" s="70"/>
      <c r="D48" s="64"/>
      <c r="E48" s="65"/>
      <c r="F48" s="57"/>
      <c r="G48" s="2"/>
      <c r="H48" s="66"/>
      <c r="I48" s="64"/>
      <c r="J48" s="60"/>
      <c r="K48" s="67"/>
      <c r="L48" s="68"/>
      <c r="M48" s="65"/>
      <c r="N48" s="69"/>
      <c r="O48" s="2"/>
      <c r="R48" s="73"/>
      <c r="U48" s="2"/>
      <c r="V48" s="2"/>
      <c r="W48" s="2"/>
      <c r="X48" s="2"/>
      <c r="Y48" s="2"/>
      <c r="Z48" s="2"/>
    </row>
    <row r="49" ht="24.0" customHeight="1">
      <c r="A49" s="2"/>
      <c r="B49" s="2"/>
      <c r="C49" s="70"/>
      <c r="D49" s="64"/>
      <c r="E49" s="65"/>
      <c r="F49" s="57"/>
      <c r="G49" s="2"/>
      <c r="H49" s="66"/>
      <c r="I49" s="64"/>
      <c r="J49" s="60"/>
      <c r="K49" s="67"/>
      <c r="L49" s="68"/>
      <c r="M49" s="65"/>
      <c r="N49" s="69"/>
      <c r="O49" s="2"/>
      <c r="R49" s="73"/>
      <c r="U49" s="2"/>
      <c r="V49" s="2"/>
      <c r="W49" s="2"/>
      <c r="X49" s="2"/>
      <c r="Y49" s="2"/>
      <c r="Z49" s="2"/>
    </row>
    <row r="50" ht="24.0" customHeight="1">
      <c r="A50" s="2"/>
      <c r="B50" s="2"/>
      <c r="C50" s="70"/>
      <c r="D50" s="64"/>
      <c r="E50" s="65"/>
      <c r="F50" s="57"/>
      <c r="G50" s="2"/>
      <c r="H50" s="66"/>
      <c r="I50" s="64"/>
      <c r="J50" s="60"/>
      <c r="K50" s="67"/>
      <c r="L50" s="68"/>
      <c r="M50" s="65"/>
      <c r="N50" s="69"/>
      <c r="O50" s="2"/>
      <c r="R50" s="73"/>
      <c r="U50" s="2"/>
      <c r="V50" s="2"/>
      <c r="W50" s="2"/>
      <c r="X50" s="2"/>
      <c r="Y50" s="2"/>
      <c r="Z50" s="2"/>
    </row>
    <row r="51" ht="24.0" customHeight="1">
      <c r="A51" s="2"/>
      <c r="B51" s="2"/>
      <c r="C51" s="70"/>
      <c r="D51" s="64"/>
      <c r="E51" s="65"/>
      <c r="F51" s="57"/>
      <c r="G51" s="2"/>
      <c r="H51" s="66"/>
      <c r="I51" s="64"/>
      <c r="J51" s="60"/>
      <c r="K51" s="67"/>
      <c r="L51" s="68"/>
      <c r="M51" s="65"/>
      <c r="N51" s="69"/>
      <c r="O51" s="2"/>
      <c r="R51" s="73"/>
      <c r="U51" s="15"/>
      <c r="V51" s="2"/>
      <c r="W51" s="2"/>
      <c r="X51" s="2"/>
      <c r="Y51" s="2"/>
      <c r="Z51" s="2"/>
    </row>
    <row r="52" ht="24.75" customHeight="1">
      <c r="A52" s="2"/>
      <c r="B52" s="2"/>
      <c r="C52" s="70"/>
      <c r="D52" s="64"/>
      <c r="E52" s="65"/>
      <c r="F52" s="57"/>
      <c r="G52" s="2"/>
      <c r="H52" s="66"/>
      <c r="I52" s="64"/>
      <c r="J52" s="60"/>
      <c r="K52" s="67"/>
      <c r="L52" s="68"/>
      <c r="M52" s="65"/>
      <c r="N52" s="69"/>
      <c r="O52" s="2"/>
      <c r="R52" s="73"/>
      <c r="U52" s="15"/>
      <c r="V52" s="2"/>
      <c r="W52" s="2"/>
      <c r="X52" s="2"/>
      <c r="Y52" s="2"/>
      <c r="Z52" s="2"/>
    </row>
    <row r="53" ht="24.0" customHeight="1">
      <c r="A53" s="2"/>
      <c r="B53" s="2"/>
      <c r="C53" s="70"/>
      <c r="D53" s="64"/>
      <c r="E53" s="65"/>
      <c r="F53" s="57"/>
      <c r="G53" s="2"/>
      <c r="H53" s="66"/>
      <c r="I53" s="64"/>
      <c r="J53" s="60"/>
      <c r="K53" s="67"/>
      <c r="L53" s="68"/>
      <c r="M53" s="65"/>
      <c r="N53" s="69"/>
      <c r="O53" s="2"/>
      <c r="R53" s="73"/>
      <c r="S53" s="2"/>
      <c r="T53" s="30"/>
      <c r="U53" s="15"/>
      <c r="V53" s="2"/>
      <c r="W53" s="2"/>
      <c r="X53" s="2"/>
      <c r="Y53" s="2"/>
      <c r="Z53" s="2"/>
    </row>
    <row r="54" ht="24.0" customHeight="1">
      <c r="A54" s="2"/>
      <c r="B54" s="2"/>
      <c r="C54" s="70"/>
      <c r="D54" s="64"/>
      <c r="E54" s="65"/>
      <c r="F54" s="57"/>
      <c r="G54" s="2"/>
      <c r="H54" s="66"/>
      <c r="I54" s="64"/>
      <c r="J54" s="60"/>
      <c r="K54" s="67"/>
      <c r="L54" s="68"/>
      <c r="M54" s="65"/>
      <c r="N54" s="69"/>
      <c r="O54" s="2"/>
      <c r="R54" s="73"/>
      <c r="S54" s="2"/>
      <c r="T54" s="30"/>
      <c r="U54" s="15"/>
      <c r="V54" s="2"/>
      <c r="W54" s="2"/>
      <c r="X54" s="2"/>
      <c r="Y54" s="2"/>
      <c r="Z54" s="2"/>
    </row>
    <row r="55" ht="12.0" customHeight="1">
      <c r="A55" s="2"/>
      <c r="B55" s="2"/>
      <c r="C55" s="70"/>
      <c r="D55" s="64"/>
      <c r="E55" s="65"/>
      <c r="F55" s="57"/>
      <c r="G55" s="2"/>
      <c r="H55" s="66"/>
      <c r="I55" s="64"/>
      <c r="J55" s="60"/>
      <c r="K55" s="67"/>
      <c r="L55" s="68"/>
      <c r="M55" s="65"/>
      <c r="N55" s="69"/>
      <c r="O55" s="2"/>
      <c r="R55" s="73"/>
      <c r="S55" s="2"/>
      <c r="T55" s="30"/>
      <c r="U55" s="15"/>
      <c r="V55" s="2"/>
      <c r="W55" s="2"/>
      <c r="X55" s="2"/>
      <c r="Y55" s="2"/>
      <c r="Z55" s="2"/>
    </row>
    <row r="56" ht="12.0" customHeight="1">
      <c r="A56" s="2"/>
      <c r="B56" s="2"/>
      <c r="C56" s="70"/>
      <c r="D56" s="64"/>
      <c r="E56" s="65"/>
      <c r="F56" s="57"/>
      <c r="G56" s="2"/>
      <c r="H56" s="66"/>
      <c r="I56" s="64"/>
      <c r="J56" s="60"/>
      <c r="K56" s="67"/>
      <c r="L56" s="68"/>
      <c r="M56" s="65"/>
      <c r="N56" s="69"/>
      <c r="O56" s="2"/>
      <c r="R56" s="73"/>
      <c r="S56" s="2"/>
      <c r="T56" s="37"/>
      <c r="U56" s="15"/>
      <c r="V56" s="2"/>
      <c r="W56" s="2"/>
      <c r="X56" s="2"/>
      <c r="Y56" s="2"/>
      <c r="Z56" s="2"/>
    </row>
    <row r="57" ht="24.0" customHeight="1">
      <c r="A57" s="2"/>
      <c r="B57" s="2"/>
      <c r="C57" s="70"/>
      <c r="D57" s="64"/>
      <c r="E57" s="65"/>
      <c r="F57" s="57"/>
      <c r="G57" s="2"/>
      <c r="H57" s="66"/>
      <c r="I57" s="64"/>
      <c r="J57" s="60"/>
      <c r="K57" s="67"/>
      <c r="L57" s="68"/>
      <c r="M57" s="65"/>
      <c r="N57" s="69"/>
      <c r="O57" s="2"/>
      <c r="R57" s="73"/>
      <c r="S57" s="2"/>
      <c r="T57" s="2"/>
      <c r="U57" s="15"/>
      <c r="V57" s="2"/>
      <c r="W57" s="2"/>
      <c r="X57" s="2"/>
      <c r="Y57" s="2"/>
      <c r="Z57" s="2"/>
    </row>
    <row r="58" ht="24.0" customHeight="1">
      <c r="A58" s="2"/>
      <c r="B58" s="2"/>
      <c r="C58" s="70"/>
      <c r="D58" s="64"/>
      <c r="E58" s="65"/>
      <c r="F58" s="57"/>
      <c r="G58" s="2"/>
      <c r="H58" s="66"/>
      <c r="I58" s="64"/>
      <c r="J58" s="60"/>
      <c r="K58" s="67"/>
      <c r="L58" s="68"/>
      <c r="M58" s="65"/>
      <c r="N58" s="69"/>
      <c r="O58" s="2"/>
      <c r="R58" s="73"/>
      <c r="S58" s="2"/>
      <c r="T58" s="2"/>
      <c r="U58" s="15"/>
      <c r="V58" s="2"/>
      <c r="W58" s="2"/>
      <c r="X58" s="2"/>
      <c r="Y58" s="2"/>
      <c r="Z58" s="2"/>
    </row>
    <row r="59" ht="24.0" customHeight="1">
      <c r="A59" s="2"/>
      <c r="B59" s="2"/>
      <c r="C59" s="70"/>
      <c r="D59" s="64"/>
      <c r="E59" s="65"/>
      <c r="F59" s="57"/>
      <c r="G59" s="2"/>
      <c r="H59" s="66"/>
      <c r="I59" s="64"/>
      <c r="J59" s="60"/>
      <c r="K59" s="67"/>
      <c r="L59" s="68"/>
      <c r="M59" s="65"/>
      <c r="N59" s="69"/>
      <c r="O59" s="2"/>
      <c r="R59" s="73"/>
      <c r="S59" s="2"/>
      <c r="T59" s="2"/>
      <c r="U59" s="15"/>
      <c r="V59" s="2"/>
      <c r="W59" s="2"/>
      <c r="X59" s="2"/>
      <c r="Y59" s="2"/>
      <c r="Z59" s="2"/>
    </row>
    <row r="60" ht="12.0" customHeight="1">
      <c r="A60" s="74"/>
      <c r="B60" s="2"/>
      <c r="C60" s="70"/>
      <c r="D60" s="64"/>
      <c r="E60" s="65"/>
      <c r="F60" s="57"/>
      <c r="G60" s="2"/>
      <c r="H60" s="66"/>
      <c r="I60" s="64"/>
      <c r="J60" s="60"/>
      <c r="K60" s="67"/>
      <c r="L60" s="68"/>
      <c r="M60" s="65"/>
      <c r="N60" s="69"/>
      <c r="O60" s="2"/>
      <c r="R60" s="73"/>
      <c r="S60" s="2"/>
      <c r="T60" s="2"/>
      <c r="U60" s="15"/>
      <c r="V60" s="2"/>
      <c r="W60" s="2"/>
      <c r="X60" s="2"/>
      <c r="Y60" s="2"/>
      <c r="Z60" s="2"/>
    </row>
    <row r="61" ht="12.0" customHeight="1">
      <c r="A61" s="74"/>
      <c r="B61" s="2"/>
      <c r="C61" s="70"/>
      <c r="D61" s="64"/>
      <c r="E61" s="65"/>
      <c r="F61" s="57"/>
      <c r="G61" s="2"/>
      <c r="H61" s="66"/>
      <c r="I61" s="64"/>
      <c r="J61" s="60"/>
      <c r="K61" s="67"/>
      <c r="L61" s="68"/>
      <c r="M61" s="65"/>
      <c r="N61" s="69"/>
      <c r="O61" s="2"/>
      <c r="R61" s="73"/>
      <c r="S61" s="2"/>
      <c r="T61" s="2"/>
      <c r="U61" s="15"/>
      <c r="V61" s="2"/>
      <c r="W61" s="2"/>
      <c r="X61" s="2"/>
      <c r="Y61" s="2"/>
      <c r="Z61" s="2"/>
    </row>
    <row r="62" ht="12.0" customHeight="1">
      <c r="A62" s="74"/>
      <c r="B62" s="2"/>
      <c r="C62" s="70"/>
      <c r="D62" s="64"/>
      <c r="E62" s="65"/>
      <c r="F62" s="57"/>
      <c r="G62" s="2"/>
      <c r="H62" s="66"/>
      <c r="I62" s="64"/>
      <c r="J62" s="60"/>
      <c r="K62" s="67"/>
      <c r="L62" s="68"/>
      <c r="M62" s="65"/>
      <c r="N62" s="69"/>
      <c r="O62" s="2"/>
      <c r="R62" s="73"/>
      <c r="S62" s="2"/>
      <c r="T62" s="2"/>
      <c r="U62" s="15"/>
      <c r="V62" s="2"/>
      <c r="W62" s="2"/>
      <c r="X62" s="2"/>
      <c r="Y62" s="2"/>
      <c r="Z62" s="2"/>
    </row>
    <row r="63" ht="12.0" customHeight="1">
      <c r="A63" s="74"/>
      <c r="B63" s="2"/>
      <c r="C63" s="70"/>
      <c r="D63" s="64"/>
      <c r="E63" s="65"/>
      <c r="F63" s="57"/>
      <c r="G63" s="2"/>
      <c r="H63" s="66"/>
      <c r="I63" s="64"/>
      <c r="J63" s="60"/>
      <c r="K63" s="67"/>
      <c r="L63" s="68"/>
      <c r="M63" s="65"/>
      <c r="N63" s="69"/>
      <c r="O63" s="2"/>
      <c r="R63" s="73"/>
      <c r="S63" s="2"/>
      <c r="T63" s="2"/>
      <c r="U63" s="15"/>
      <c r="V63" s="2"/>
      <c r="W63" s="2"/>
      <c r="X63" s="2"/>
      <c r="Y63" s="2"/>
      <c r="Z63" s="2"/>
    </row>
    <row r="64" ht="24.0" customHeight="1">
      <c r="A64" s="2"/>
      <c r="B64" s="2"/>
      <c r="C64" s="70"/>
      <c r="D64" s="64"/>
      <c r="E64" s="65"/>
      <c r="F64" s="57"/>
      <c r="G64" s="2"/>
      <c r="H64" s="66"/>
      <c r="I64" s="64"/>
      <c r="J64" s="60"/>
      <c r="K64" s="67"/>
      <c r="L64" s="68"/>
      <c r="M64" s="65"/>
      <c r="N64" s="69"/>
      <c r="O64" s="2"/>
      <c r="R64" s="73"/>
      <c r="S64" s="2"/>
      <c r="T64" s="2"/>
      <c r="U64" s="15"/>
      <c r="V64" s="2"/>
      <c r="W64" s="2"/>
      <c r="X64" s="2"/>
      <c r="Y64" s="2"/>
      <c r="Z64" s="2"/>
    </row>
    <row r="65" ht="12.0" customHeight="1">
      <c r="A65" s="2"/>
      <c r="B65" s="2"/>
      <c r="C65" s="70"/>
      <c r="D65" s="64"/>
      <c r="E65" s="65"/>
      <c r="F65" s="57"/>
      <c r="G65" s="2"/>
      <c r="H65" s="66"/>
      <c r="I65" s="64"/>
      <c r="J65" s="60"/>
      <c r="K65" s="67"/>
      <c r="L65" s="68"/>
      <c r="M65" s="65"/>
      <c r="N65" s="69"/>
      <c r="O65" s="2"/>
      <c r="R65" s="73"/>
      <c r="S65" s="2"/>
      <c r="T65" s="2"/>
      <c r="U65" s="15"/>
      <c r="V65" s="2"/>
      <c r="W65" s="2"/>
      <c r="X65" s="2"/>
      <c r="Y65" s="2"/>
      <c r="Z65" s="2"/>
    </row>
    <row r="66" ht="12.0" customHeight="1">
      <c r="A66" s="2"/>
      <c r="B66" s="2"/>
      <c r="C66" s="70"/>
      <c r="D66" s="64"/>
      <c r="E66" s="65"/>
      <c r="F66" s="57"/>
      <c r="G66" s="2"/>
      <c r="H66" s="66"/>
      <c r="I66" s="64"/>
      <c r="J66" s="60"/>
      <c r="K66" s="67"/>
      <c r="L66" s="68"/>
      <c r="M66" s="65"/>
      <c r="N66" s="69"/>
      <c r="O66" s="2"/>
      <c r="R66" s="73"/>
      <c r="S66" s="2"/>
      <c r="T66" s="2"/>
      <c r="U66" s="15"/>
      <c r="V66" s="2"/>
      <c r="W66" s="2"/>
      <c r="X66" s="2"/>
      <c r="Y66" s="2"/>
      <c r="Z66" s="2"/>
    </row>
    <row r="67" ht="24.0" customHeight="1">
      <c r="A67" s="2"/>
      <c r="B67" s="2"/>
      <c r="C67" s="70"/>
      <c r="D67" s="64"/>
      <c r="E67" s="65"/>
      <c r="F67" s="57"/>
      <c r="G67" s="2"/>
      <c r="H67" s="66"/>
      <c r="I67" s="64"/>
      <c r="J67" s="60"/>
      <c r="K67" s="67"/>
      <c r="L67" s="68"/>
      <c r="M67" s="65"/>
      <c r="N67" s="69"/>
      <c r="O67" s="2"/>
      <c r="R67" s="73"/>
      <c r="S67" s="2"/>
      <c r="T67" s="2"/>
      <c r="U67" s="2"/>
      <c r="V67" s="2"/>
      <c r="W67" s="2"/>
      <c r="X67" s="2"/>
      <c r="Y67" s="2"/>
      <c r="Z67" s="2"/>
    </row>
    <row r="68" ht="12.0" customHeight="1">
      <c r="A68" s="2"/>
      <c r="B68" s="2"/>
      <c r="C68" s="70"/>
      <c r="D68" s="64"/>
      <c r="E68" s="65"/>
      <c r="F68" s="57"/>
      <c r="G68" s="2"/>
      <c r="H68" s="66"/>
      <c r="I68" s="64"/>
      <c r="J68" s="60"/>
      <c r="K68" s="67"/>
      <c r="L68" s="68"/>
      <c r="M68" s="65"/>
      <c r="N68" s="69"/>
      <c r="O68" s="2"/>
      <c r="R68" s="73"/>
      <c r="S68" s="2"/>
      <c r="T68" s="2"/>
      <c r="U68" s="2"/>
      <c r="V68" s="2"/>
      <c r="W68" s="2"/>
      <c r="X68" s="2"/>
      <c r="Y68" s="2"/>
      <c r="Z68" s="2"/>
    </row>
    <row r="69" ht="12.0" customHeight="1">
      <c r="A69" s="2"/>
      <c r="B69" s="2"/>
      <c r="C69" s="70"/>
      <c r="D69" s="64"/>
      <c r="E69" s="65"/>
      <c r="F69" s="57"/>
      <c r="G69" s="2"/>
      <c r="H69" s="66"/>
      <c r="I69" s="64"/>
      <c r="J69" s="60"/>
      <c r="K69" s="67"/>
      <c r="L69" s="68"/>
      <c r="M69" s="65"/>
      <c r="N69" s="69"/>
      <c r="O69" s="2"/>
      <c r="R69" s="73"/>
      <c r="S69" s="2"/>
      <c r="T69" s="2"/>
      <c r="U69" s="2"/>
      <c r="V69" s="2"/>
      <c r="W69" s="2"/>
      <c r="X69" s="2"/>
      <c r="Y69" s="2"/>
      <c r="Z69" s="2"/>
    </row>
    <row r="70" ht="12.0" customHeight="1">
      <c r="A70" s="2"/>
      <c r="B70" s="2"/>
      <c r="C70" s="70"/>
      <c r="D70" s="64"/>
      <c r="E70" s="65"/>
      <c r="F70" s="57"/>
      <c r="G70" s="2"/>
      <c r="H70" s="66"/>
      <c r="I70" s="64"/>
      <c r="J70" s="60"/>
      <c r="K70" s="67"/>
      <c r="L70" s="68"/>
      <c r="M70" s="65"/>
      <c r="N70" s="69"/>
      <c r="O70" s="2"/>
      <c r="R70" s="73"/>
      <c r="S70" s="2"/>
      <c r="T70" s="2"/>
      <c r="U70" s="2"/>
      <c r="V70" s="2"/>
      <c r="W70" s="2"/>
      <c r="X70" s="2"/>
      <c r="Y70" s="2"/>
      <c r="Z70" s="2"/>
    </row>
    <row r="71" ht="24.75" customHeight="1">
      <c r="A71" s="2"/>
      <c r="B71" s="2"/>
      <c r="C71" s="70"/>
      <c r="D71" s="64"/>
      <c r="E71" s="65"/>
      <c r="F71" s="57"/>
      <c r="G71" s="2"/>
      <c r="H71" s="66"/>
      <c r="I71" s="64"/>
      <c r="J71" s="60"/>
      <c r="K71" s="67"/>
      <c r="L71" s="68"/>
      <c r="M71" s="65"/>
      <c r="N71" s="69"/>
      <c r="O71" s="2"/>
      <c r="R71" s="73"/>
      <c r="S71" s="2"/>
      <c r="T71" s="2"/>
      <c r="U71" s="2"/>
      <c r="V71" s="2"/>
      <c r="W71" s="2"/>
      <c r="X71" s="2"/>
      <c r="Y71" s="2"/>
      <c r="Z71" s="2"/>
    </row>
    <row r="72" ht="12.0" customHeight="1">
      <c r="A72" s="2"/>
      <c r="B72" s="2"/>
      <c r="C72" s="70"/>
      <c r="D72" s="64"/>
      <c r="E72" s="65"/>
      <c r="F72" s="57"/>
      <c r="G72" s="2"/>
      <c r="H72" s="66"/>
      <c r="I72" s="64"/>
      <c r="J72" s="60"/>
      <c r="K72" s="67"/>
      <c r="L72" s="68"/>
      <c r="M72" s="65"/>
      <c r="N72" s="69"/>
      <c r="O72" s="2"/>
      <c r="R72" s="2"/>
      <c r="S72" s="2"/>
      <c r="T72" s="2"/>
      <c r="U72" s="2"/>
      <c r="V72" s="2"/>
      <c r="W72" s="2"/>
      <c r="X72" s="2"/>
      <c r="Y72" s="2"/>
      <c r="Z72" s="2"/>
    </row>
    <row r="73" ht="12.0" customHeight="1">
      <c r="A73" s="2"/>
      <c r="B73" s="2"/>
      <c r="C73" s="70"/>
      <c r="D73" s="64"/>
      <c r="E73" s="65"/>
      <c r="F73" s="57"/>
      <c r="G73" s="2"/>
      <c r="H73" s="66"/>
      <c r="I73" s="64"/>
      <c r="J73" s="60"/>
      <c r="K73" s="67"/>
      <c r="L73" s="68"/>
      <c r="M73" s="65"/>
      <c r="N73" s="69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0" customHeight="1">
      <c r="A74" s="2"/>
      <c r="B74" s="2"/>
      <c r="C74" s="70"/>
      <c r="D74" s="64"/>
      <c r="E74" s="65"/>
      <c r="F74" s="57"/>
      <c r="G74" s="2"/>
      <c r="H74" s="66"/>
      <c r="I74" s="64"/>
      <c r="J74" s="60"/>
      <c r="K74" s="67"/>
      <c r="L74" s="68"/>
      <c r="M74" s="65"/>
      <c r="N74" s="69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0" customHeight="1">
      <c r="A75" s="2"/>
      <c r="B75" s="2"/>
      <c r="C75" s="70"/>
      <c r="D75" s="64"/>
      <c r="E75" s="65"/>
      <c r="F75" s="57"/>
      <c r="G75" s="2"/>
      <c r="H75" s="66"/>
      <c r="I75" s="64"/>
      <c r="J75" s="60"/>
      <c r="K75" s="67"/>
      <c r="L75" s="68"/>
      <c r="M75" s="65"/>
      <c r="N75" s="69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0" customHeight="1">
      <c r="A76" s="2"/>
      <c r="B76" s="2"/>
      <c r="C76" s="70"/>
      <c r="D76" s="64"/>
      <c r="E76" s="65"/>
      <c r="F76" s="57"/>
      <c r="G76" s="2"/>
      <c r="H76" s="66"/>
      <c r="I76" s="64"/>
      <c r="J76" s="60"/>
      <c r="K76" s="67"/>
      <c r="L76" s="68"/>
      <c r="M76" s="65"/>
      <c r="N76" s="69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0" customHeight="1">
      <c r="A77" s="2"/>
      <c r="B77" s="2"/>
      <c r="C77" s="70"/>
      <c r="D77" s="64"/>
      <c r="E77" s="65"/>
      <c r="F77" s="57"/>
      <c r="G77" s="2"/>
      <c r="H77" s="66"/>
      <c r="I77" s="64"/>
      <c r="J77" s="60"/>
      <c r="K77" s="67"/>
      <c r="L77" s="68"/>
      <c r="M77" s="65"/>
      <c r="N77" s="69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0" customHeight="1">
      <c r="A78" s="2"/>
      <c r="B78" s="2"/>
      <c r="C78" s="70"/>
      <c r="D78" s="64"/>
      <c r="E78" s="65"/>
      <c r="F78" s="57"/>
      <c r="G78" s="2"/>
      <c r="H78" s="66"/>
      <c r="I78" s="64"/>
      <c r="J78" s="60"/>
      <c r="K78" s="67"/>
      <c r="L78" s="68"/>
      <c r="M78" s="65"/>
      <c r="N78" s="69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0" customHeight="1">
      <c r="A79" s="2"/>
      <c r="B79" s="2"/>
      <c r="C79" s="70"/>
      <c r="D79" s="64"/>
      <c r="E79" s="65"/>
      <c r="F79" s="57"/>
      <c r="G79" s="2"/>
      <c r="H79" s="66"/>
      <c r="I79" s="64"/>
      <c r="J79" s="60"/>
      <c r="K79" s="67"/>
      <c r="L79" s="68"/>
      <c r="M79" s="65"/>
      <c r="N79" s="69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0" customHeight="1">
      <c r="A80" s="2"/>
      <c r="B80" s="2"/>
      <c r="C80" s="70"/>
      <c r="D80" s="64"/>
      <c r="E80" s="65"/>
      <c r="F80" s="57"/>
      <c r="G80" s="2"/>
      <c r="H80" s="66"/>
      <c r="I80" s="64"/>
      <c r="J80" s="60"/>
      <c r="K80" s="67"/>
      <c r="L80" s="68"/>
      <c r="M80" s="65"/>
      <c r="N80" s="69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0" customHeight="1">
      <c r="A81" s="2"/>
      <c r="B81" s="2"/>
      <c r="C81" s="70"/>
      <c r="D81" s="64"/>
      <c r="E81" s="65"/>
      <c r="F81" s="57"/>
      <c r="G81" s="2"/>
      <c r="H81" s="66"/>
      <c r="I81" s="64"/>
      <c r="J81" s="60"/>
      <c r="K81" s="67"/>
      <c r="L81" s="68"/>
      <c r="M81" s="65"/>
      <c r="N81" s="69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0" customHeight="1">
      <c r="A82" s="2"/>
      <c r="B82" s="2"/>
      <c r="C82" s="70"/>
      <c r="D82" s="64"/>
      <c r="E82" s="65"/>
      <c r="F82" s="57"/>
      <c r="G82" s="2"/>
      <c r="H82" s="66"/>
      <c r="I82" s="64"/>
      <c r="J82" s="60"/>
      <c r="K82" s="67"/>
      <c r="L82" s="68"/>
      <c r="M82" s="65"/>
      <c r="N82" s="69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0" customHeight="1">
      <c r="A83" s="2"/>
      <c r="B83" s="2"/>
      <c r="C83" s="70"/>
      <c r="D83" s="64"/>
      <c r="E83" s="65"/>
      <c r="F83" s="57"/>
      <c r="G83" s="2"/>
      <c r="H83" s="66"/>
      <c r="I83" s="64"/>
      <c r="J83" s="60"/>
      <c r="K83" s="67"/>
      <c r="L83" s="68"/>
      <c r="M83" s="65"/>
      <c r="N83" s="69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0" customHeight="1">
      <c r="A84" s="2"/>
      <c r="B84" s="2"/>
      <c r="C84" s="70"/>
      <c r="D84" s="64"/>
      <c r="E84" s="65"/>
      <c r="F84" s="57"/>
      <c r="G84" s="2"/>
      <c r="H84" s="66"/>
      <c r="I84" s="64"/>
      <c r="J84" s="60"/>
      <c r="K84" s="67"/>
      <c r="L84" s="68"/>
      <c r="M84" s="65"/>
      <c r="N84" s="69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0" customHeight="1">
      <c r="A85" s="2"/>
      <c r="B85" s="2"/>
      <c r="C85" s="70"/>
      <c r="D85" s="64"/>
      <c r="E85" s="65"/>
      <c r="F85" s="57"/>
      <c r="G85" s="2"/>
      <c r="H85" s="66"/>
      <c r="I85" s="64"/>
      <c r="J85" s="60"/>
      <c r="K85" s="67"/>
      <c r="L85" s="68"/>
      <c r="M85" s="65"/>
      <c r="N85" s="69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0" customHeight="1">
      <c r="A86" s="2"/>
      <c r="B86" s="2"/>
      <c r="C86" s="70"/>
      <c r="D86" s="64"/>
      <c r="E86" s="65"/>
      <c r="F86" s="57"/>
      <c r="G86" s="2"/>
      <c r="H86" s="66"/>
      <c r="I86" s="64"/>
      <c r="J86" s="60"/>
      <c r="K86" s="67"/>
      <c r="L86" s="68"/>
      <c r="M86" s="65"/>
      <c r="N86" s="69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0" customHeight="1">
      <c r="A87" s="2"/>
      <c r="B87" s="2"/>
      <c r="C87" s="70"/>
      <c r="D87" s="64"/>
      <c r="E87" s="65"/>
      <c r="F87" s="57"/>
      <c r="G87" s="2"/>
      <c r="H87" s="66"/>
      <c r="I87" s="64"/>
      <c r="J87" s="60"/>
      <c r="K87" s="67"/>
      <c r="L87" s="68"/>
      <c r="M87" s="65"/>
      <c r="N87" s="69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0" customHeight="1">
      <c r="A88" s="2"/>
      <c r="B88" s="2"/>
      <c r="C88" s="70"/>
      <c r="D88" s="64"/>
      <c r="E88" s="65"/>
      <c r="F88" s="57"/>
      <c r="G88" s="2"/>
      <c r="H88" s="66"/>
      <c r="I88" s="64"/>
      <c r="J88" s="60"/>
      <c r="K88" s="67"/>
      <c r="L88" s="68"/>
      <c r="M88" s="65"/>
      <c r="N88" s="69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0" customHeight="1">
      <c r="A89" s="2"/>
      <c r="B89" s="2"/>
      <c r="C89" s="70"/>
      <c r="D89" s="64"/>
      <c r="E89" s="65"/>
      <c r="F89" s="57"/>
      <c r="G89" s="2"/>
      <c r="H89" s="66"/>
      <c r="I89" s="64"/>
      <c r="J89" s="60"/>
      <c r="K89" s="67"/>
      <c r="L89" s="68"/>
      <c r="M89" s="65"/>
      <c r="N89" s="69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0" customHeight="1">
      <c r="A90" s="2"/>
      <c r="B90" s="2"/>
      <c r="C90" s="70"/>
      <c r="D90" s="64"/>
      <c r="E90" s="65"/>
      <c r="F90" s="57"/>
      <c r="G90" s="2"/>
      <c r="H90" s="66"/>
      <c r="I90" s="64"/>
      <c r="J90" s="60"/>
      <c r="K90" s="67"/>
      <c r="L90" s="68"/>
      <c r="M90" s="65"/>
      <c r="N90" s="69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0" customHeight="1">
      <c r="A91" s="2"/>
      <c r="B91" s="2"/>
      <c r="C91" s="70"/>
      <c r="D91" s="64"/>
      <c r="E91" s="65"/>
      <c r="F91" s="57"/>
      <c r="G91" s="2"/>
      <c r="H91" s="66"/>
      <c r="I91" s="64"/>
      <c r="J91" s="60"/>
      <c r="K91" s="67"/>
      <c r="L91" s="68"/>
      <c r="M91" s="65"/>
      <c r="N91" s="69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0" customHeight="1">
      <c r="A92" s="2"/>
      <c r="B92" s="2"/>
      <c r="C92" s="70"/>
      <c r="D92" s="64"/>
      <c r="E92" s="65"/>
      <c r="F92" s="57"/>
      <c r="G92" s="2"/>
      <c r="H92" s="66"/>
      <c r="I92" s="64"/>
      <c r="J92" s="60"/>
      <c r="K92" s="67"/>
      <c r="L92" s="68"/>
      <c r="M92" s="65"/>
      <c r="N92" s="69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0" customHeight="1">
      <c r="A93" s="2"/>
      <c r="B93" s="2"/>
      <c r="C93" s="70"/>
      <c r="D93" s="64"/>
      <c r="E93" s="65"/>
      <c r="F93" s="57"/>
      <c r="G93" s="2"/>
      <c r="H93" s="66"/>
      <c r="I93" s="64"/>
      <c r="J93" s="60"/>
      <c r="K93" s="67"/>
      <c r="L93" s="68"/>
      <c r="M93" s="65"/>
      <c r="N93" s="69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0" customHeight="1">
      <c r="A94" s="2"/>
      <c r="B94" s="2"/>
      <c r="C94" s="70"/>
      <c r="D94" s="64"/>
      <c r="E94" s="65"/>
      <c r="F94" s="57"/>
      <c r="G94" s="2"/>
      <c r="H94" s="66"/>
      <c r="I94" s="64"/>
      <c r="J94" s="60"/>
      <c r="K94" s="67"/>
      <c r="L94" s="68"/>
      <c r="M94" s="65"/>
      <c r="N94" s="69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0" customHeight="1">
      <c r="A95" s="2"/>
      <c r="B95" s="2"/>
      <c r="C95" s="70"/>
      <c r="D95" s="64"/>
      <c r="E95" s="65"/>
      <c r="F95" s="57"/>
      <c r="G95" s="2"/>
      <c r="H95" s="66"/>
      <c r="I95" s="64"/>
      <c r="J95" s="60"/>
      <c r="K95" s="67"/>
      <c r="L95" s="68"/>
      <c r="M95" s="65"/>
      <c r="N95" s="69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0" customHeight="1">
      <c r="A96" s="2"/>
      <c r="B96" s="2"/>
      <c r="C96" s="70"/>
      <c r="D96" s="64"/>
      <c r="E96" s="65"/>
      <c r="F96" s="57"/>
      <c r="G96" s="2"/>
      <c r="H96" s="66"/>
      <c r="I96" s="64"/>
      <c r="J96" s="60"/>
      <c r="K96" s="67"/>
      <c r="L96" s="68"/>
      <c r="M96" s="65"/>
      <c r="N96" s="69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0" customHeight="1">
      <c r="A97" s="2"/>
      <c r="B97" s="2"/>
      <c r="C97" s="70"/>
      <c r="D97" s="64"/>
      <c r="E97" s="65"/>
      <c r="F97" s="57"/>
      <c r="G97" s="2"/>
      <c r="H97" s="66"/>
      <c r="I97" s="64"/>
      <c r="J97" s="60"/>
      <c r="K97" s="67"/>
      <c r="L97" s="68"/>
      <c r="M97" s="65"/>
      <c r="N97" s="69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0" customHeight="1">
      <c r="A98" s="2"/>
      <c r="B98" s="2"/>
      <c r="C98" s="70"/>
      <c r="D98" s="64"/>
      <c r="E98" s="65"/>
      <c r="F98" s="57"/>
      <c r="G98" s="2"/>
      <c r="H98" s="66"/>
      <c r="I98" s="64"/>
      <c r="J98" s="60"/>
      <c r="K98" s="67"/>
      <c r="L98" s="68"/>
      <c r="M98" s="65"/>
      <c r="N98" s="69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0" customHeight="1">
      <c r="A99" s="2"/>
      <c r="B99" s="2"/>
      <c r="C99" s="70"/>
      <c r="D99" s="64"/>
      <c r="E99" s="65"/>
      <c r="F99" s="57"/>
      <c r="G99" s="2"/>
      <c r="H99" s="66"/>
      <c r="I99" s="64"/>
      <c r="J99" s="60"/>
      <c r="K99" s="67"/>
      <c r="L99" s="68"/>
      <c r="M99" s="65"/>
      <c r="N99" s="69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0" customHeight="1">
      <c r="A100" s="2"/>
      <c r="B100" s="2"/>
      <c r="C100" s="70"/>
      <c r="D100" s="64"/>
      <c r="E100" s="65"/>
      <c r="F100" s="57"/>
      <c r="G100" s="2"/>
      <c r="H100" s="66"/>
      <c r="I100" s="64"/>
      <c r="J100" s="60"/>
      <c r="K100" s="67"/>
      <c r="L100" s="68"/>
      <c r="M100" s="65"/>
      <c r="N100" s="69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0" customHeight="1">
      <c r="A101" s="2"/>
      <c r="B101" s="2"/>
      <c r="C101" s="70"/>
      <c r="D101" s="64"/>
      <c r="E101" s="65"/>
      <c r="F101" s="57"/>
      <c r="G101" s="2"/>
      <c r="H101" s="66"/>
      <c r="I101" s="64"/>
      <c r="J101" s="60"/>
      <c r="K101" s="67"/>
      <c r="L101" s="68"/>
      <c r="M101" s="65"/>
      <c r="N101" s="69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0" customHeight="1">
      <c r="A102" s="2"/>
      <c r="B102" s="2"/>
      <c r="C102" s="70"/>
      <c r="D102" s="64"/>
      <c r="E102" s="65"/>
      <c r="F102" s="57"/>
      <c r="G102" s="2"/>
      <c r="H102" s="66"/>
      <c r="I102" s="64"/>
      <c r="J102" s="60"/>
      <c r="K102" s="67"/>
      <c r="L102" s="68"/>
      <c r="M102" s="65"/>
      <c r="N102" s="69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0" customHeight="1">
      <c r="A103" s="2"/>
      <c r="B103" s="2"/>
      <c r="C103" s="70"/>
      <c r="D103" s="64"/>
      <c r="E103" s="65"/>
      <c r="F103" s="57"/>
      <c r="G103" s="2"/>
      <c r="H103" s="66"/>
      <c r="I103" s="64"/>
      <c r="J103" s="60"/>
      <c r="K103" s="67"/>
      <c r="L103" s="68"/>
      <c r="M103" s="65"/>
      <c r="N103" s="69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0" customHeight="1">
      <c r="A104" s="2"/>
      <c r="B104" s="2"/>
      <c r="C104" s="70"/>
      <c r="D104" s="64"/>
      <c r="E104" s="65"/>
      <c r="F104" s="57"/>
      <c r="G104" s="2"/>
      <c r="H104" s="66"/>
      <c r="I104" s="64"/>
      <c r="J104" s="60"/>
      <c r="K104" s="67"/>
      <c r="L104" s="68"/>
      <c r="M104" s="65"/>
      <c r="N104" s="69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0" customHeight="1">
      <c r="A105" s="2"/>
      <c r="B105" s="2"/>
      <c r="C105" s="70"/>
      <c r="D105" s="64"/>
      <c r="E105" s="65"/>
      <c r="F105" s="57"/>
      <c r="G105" s="2"/>
      <c r="H105" s="66"/>
      <c r="I105" s="64"/>
      <c r="J105" s="60"/>
      <c r="K105" s="67"/>
      <c r="L105" s="68"/>
      <c r="M105" s="65"/>
      <c r="N105" s="69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0" customHeight="1">
      <c r="A106" s="2"/>
      <c r="B106" s="2"/>
      <c r="C106" s="70"/>
      <c r="D106" s="64"/>
      <c r="E106" s="65"/>
      <c r="F106" s="57"/>
      <c r="G106" s="2"/>
      <c r="H106" s="66"/>
      <c r="I106" s="64"/>
      <c r="J106" s="60"/>
      <c r="K106" s="67"/>
      <c r="L106" s="68"/>
      <c r="M106" s="65"/>
      <c r="N106" s="69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0" customHeight="1">
      <c r="A107" s="2"/>
      <c r="B107" s="2"/>
      <c r="C107" s="70"/>
      <c r="D107" s="64"/>
      <c r="E107" s="65"/>
      <c r="F107" s="57"/>
      <c r="G107" s="2"/>
      <c r="H107" s="66"/>
      <c r="I107" s="64"/>
      <c r="J107" s="60"/>
      <c r="K107" s="67"/>
      <c r="L107" s="68"/>
      <c r="M107" s="65"/>
      <c r="N107" s="69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0" customHeight="1">
      <c r="A108" s="2"/>
      <c r="B108" s="2"/>
      <c r="C108" s="70"/>
      <c r="D108" s="64"/>
      <c r="E108" s="65"/>
      <c r="F108" s="57"/>
      <c r="G108" s="2"/>
      <c r="H108" s="66"/>
      <c r="I108" s="64"/>
      <c r="J108" s="60"/>
      <c r="K108" s="67"/>
      <c r="L108" s="68"/>
      <c r="M108" s="65"/>
      <c r="N108" s="69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0" customHeight="1">
      <c r="A109" s="2"/>
      <c r="B109" s="2"/>
      <c r="C109" s="70"/>
      <c r="D109" s="64"/>
      <c r="E109" s="65"/>
      <c r="F109" s="57"/>
      <c r="G109" s="2"/>
      <c r="H109" s="66"/>
      <c r="I109" s="64"/>
      <c r="J109" s="60"/>
      <c r="K109" s="67"/>
      <c r="L109" s="68"/>
      <c r="M109" s="65"/>
      <c r="N109" s="69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0" customHeight="1">
      <c r="A110" s="2"/>
      <c r="B110" s="2"/>
      <c r="C110" s="70"/>
      <c r="D110" s="64"/>
      <c r="E110" s="65"/>
      <c r="F110" s="57"/>
      <c r="G110" s="2"/>
      <c r="H110" s="66"/>
      <c r="I110" s="64"/>
      <c r="J110" s="60"/>
      <c r="K110" s="67"/>
      <c r="L110" s="68"/>
      <c r="M110" s="65"/>
      <c r="N110" s="69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0" customHeight="1">
      <c r="A111" s="2"/>
      <c r="B111" s="2"/>
      <c r="C111" s="70"/>
      <c r="D111" s="64"/>
      <c r="E111" s="65"/>
      <c r="F111" s="57"/>
      <c r="G111" s="2"/>
      <c r="H111" s="66"/>
      <c r="I111" s="64"/>
      <c r="J111" s="75"/>
      <c r="K111" s="64"/>
      <c r="L111" s="65"/>
      <c r="M111" s="65"/>
      <c r="N111" s="69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0" customHeight="1">
      <c r="A112" s="2"/>
      <c r="B112" s="2"/>
      <c r="C112" s="70"/>
      <c r="D112" s="64"/>
      <c r="E112" s="65"/>
      <c r="F112" s="57"/>
      <c r="G112" s="2"/>
      <c r="H112" s="66"/>
      <c r="I112" s="64"/>
      <c r="J112" s="75"/>
      <c r="K112" s="64"/>
      <c r="L112" s="65"/>
      <c r="M112" s="65"/>
      <c r="N112" s="69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0" customHeight="1">
      <c r="A113" s="2"/>
      <c r="B113" s="2"/>
      <c r="C113" s="70"/>
      <c r="D113" s="64"/>
      <c r="E113" s="65"/>
      <c r="F113" s="57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0" customHeight="1">
      <c r="A114" s="2"/>
      <c r="B114" s="2"/>
      <c r="C114" s="70"/>
      <c r="D114" s="64"/>
      <c r="E114" s="65"/>
      <c r="F114" s="57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0" customHeight="1">
      <c r="A115" s="2"/>
      <c r="B115" s="2"/>
      <c r="C115" s="70"/>
      <c r="D115" s="64"/>
      <c r="E115" s="65"/>
      <c r="F115" s="57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0" customHeight="1">
      <c r="A116" s="2"/>
      <c r="B116" s="2"/>
      <c r="C116" s="70"/>
      <c r="D116" s="64"/>
      <c r="E116" s="65"/>
      <c r="F116" s="57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0" customHeight="1">
      <c r="A117" s="2"/>
      <c r="B117" s="2"/>
      <c r="C117" s="70"/>
      <c r="D117" s="64"/>
      <c r="E117" s="65"/>
      <c r="F117" s="57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0" customHeight="1">
      <c r="A118" s="2"/>
      <c r="B118" s="2"/>
      <c r="C118" s="70"/>
      <c r="D118" s="64"/>
      <c r="E118" s="65"/>
      <c r="F118" s="57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0" customHeight="1">
      <c r="A119" s="2"/>
      <c r="B119" s="2"/>
      <c r="C119" s="70"/>
      <c r="D119" s="64"/>
      <c r="E119" s="65"/>
      <c r="F119" s="57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0" customHeight="1">
      <c r="A120" s="2"/>
      <c r="B120" s="2"/>
      <c r="C120" s="70"/>
      <c r="D120" s="64"/>
      <c r="E120" s="65"/>
      <c r="F120" s="57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0" customHeight="1">
      <c r="A121" s="2"/>
      <c r="B121" s="2"/>
      <c r="C121" s="70"/>
      <c r="D121" s="64"/>
      <c r="E121" s="65"/>
      <c r="F121" s="57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0" customHeight="1">
      <c r="A122" s="2"/>
      <c r="B122" s="2"/>
      <c r="C122" s="70"/>
      <c r="D122" s="64"/>
      <c r="E122" s="65"/>
      <c r="F122" s="57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0" customHeight="1">
      <c r="A123" s="2"/>
      <c r="B123" s="2"/>
      <c r="C123" s="70"/>
      <c r="D123" s="64"/>
      <c r="E123" s="65"/>
      <c r="F123" s="57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0" customHeight="1">
      <c r="A124" s="2"/>
      <c r="B124" s="2"/>
      <c r="C124" s="70"/>
      <c r="D124" s="64"/>
      <c r="E124" s="65"/>
      <c r="F124" s="57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0" customHeight="1">
      <c r="A125" s="2"/>
      <c r="B125" s="2"/>
      <c r="C125" s="70"/>
      <c r="D125" s="64"/>
      <c r="E125" s="65"/>
      <c r="F125" s="57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0" customHeight="1">
      <c r="A126" s="2"/>
      <c r="B126" s="2"/>
      <c r="C126" s="70"/>
      <c r="D126" s="64"/>
      <c r="E126" s="65"/>
      <c r="F126" s="57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0" customHeight="1">
      <c r="A127" s="2"/>
      <c r="B127" s="2"/>
      <c r="C127" s="70"/>
      <c r="D127" s="64"/>
      <c r="E127" s="65"/>
      <c r="F127" s="57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0" customHeight="1">
      <c r="A128" s="2"/>
      <c r="B128" s="2"/>
      <c r="C128" s="70"/>
      <c r="D128" s="64"/>
      <c r="E128" s="65"/>
      <c r="F128" s="57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0" customHeight="1">
      <c r="A129" s="2"/>
      <c r="B129" s="2"/>
      <c r="C129" s="70"/>
      <c r="D129" s="64"/>
      <c r="E129" s="65"/>
      <c r="F129" s="57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0" customHeight="1">
      <c r="A130" s="2"/>
      <c r="B130" s="2"/>
      <c r="C130" s="70"/>
      <c r="D130" s="64"/>
      <c r="E130" s="65"/>
      <c r="F130" s="57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0" customHeight="1">
      <c r="A131" s="2"/>
      <c r="B131" s="2"/>
      <c r="C131" s="70"/>
      <c r="D131" s="64"/>
      <c r="E131" s="65"/>
      <c r="F131" s="57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0" customHeight="1">
      <c r="A132" s="2"/>
      <c r="B132" s="2"/>
      <c r="C132" s="70"/>
      <c r="D132" s="64"/>
      <c r="E132" s="65"/>
      <c r="F132" s="57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0" customHeight="1">
      <c r="A133" s="2"/>
      <c r="B133" s="2"/>
      <c r="C133" s="70"/>
      <c r="D133" s="64"/>
      <c r="E133" s="65"/>
      <c r="F133" s="57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0" customHeight="1">
      <c r="A134" s="2"/>
      <c r="B134" s="2"/>
      <c r="C134" s="70"/>
      <c r="D134" s="64"/>
      <c r="E134" s="65"/>
      <c r="F134" s="57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0" customHeight="1">
      <c r="A135" s="2"/>
      <c r="B135" s="2"/>
      <c r="C135" s="70"/>
      <c r="D135" s="64"/>
      <c r="E135" s="65"/>
      <c r="F135" s="57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0" customHeight="1">
      <c r="A136" s="2"/>
      <c r="B136" s="2"/>
      <c r="C136" s="70"/>
      <c r="D136" s="64"/>
      <c r="E136" s="65"/>
      <c r="F136" s="57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0" customHeight="1">
      <c r="A137" s="2"/>
      <c r="B137" s="2"/>
      <c r="C137" s="70"/>
      <c r="D137" s="64"/>
      <c r="E137" s="65"/>
      <c r="F137" s="57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0" customHeight="1">
      <c r="A138" s="2"/>
      <c r="B138" s="2"/>
      <c r="C138" s="70"/>
      <c r="D138" s="64"/>
      <c r="E138" s="65"/>
      <c r="F138" s="57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0" customHeight="1">
      <c r="A139" s="2"/>
      <c r="B139" s="2"/>
      <c r="C139" s="70"/>
      <c r="D139" s="64"/>
      <c r="E139" s="65"/>
      <c r="F139" s="57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0" customHeight="1">
      <c r="A140" s="2"/>
      <c r="B140" s="2"/>
      <c r="C140" s="70"/>
      <c r="D140" s="64"/>
      <c r="E140" s="65"/>
      <c r="F140" s="57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0" customHeight="1">
      <c r="A141" s="2"/>
      <c r="B141" s="2"/>
      <c r="C141" s="70"/>
      <c r="D141" s="64"/>
      <c r="E141" s="65"/>
      <c r="F141" s="57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0" customHeight="1">
      <c r="A142" s="2"/>
      <c r="B142" s="2"/>
      <c r="C142" s="70"/>
      <c r="D142" s="64"/>
      <c r="E142" s="65"/>
      <c r="F142" s="57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0" customHeight="1">
      <c r="A143" s="2"/>
      <c r="B143" s="2"/>
      <c r="C143" s="70"/>
      <c r="D143" s="64"/>
      <c r="E143" s="65"/>
      <c r="F143" s="57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0" customHeight="1">
      <c r="A144" s="2"/>
      <c r="B144" s="2"/>
      <c r="C144" s="70"/>
      <c r="D144" s="64"/>
      <c r="E144" s="65"/>
      <c r="F144" s="57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0" customHeight="1">
      <c r="A145" s="2"/>
      <c r="B145" s="2"/>
      <c r="C145" s="70"/>
      <c r="D145" s="64"/>
      <c r="E145" s="65"/>
      <c r="F145" s="57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0" customHeight="1">
      <c r="A146" s="2"/>
      <c r="B146" s="2"/>
      <c r="C146" s="70"/>
      <c r="D146" s="64"/>
      <c r="E146" s="65"/>
      <c r="F146" s="57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0" customHeight="1">
      <c r="A147" s="2"/>
      <c r="B147" s="2"/>
      <c r="C147" s="70"/>
      <c r="D147" s="64"/>
      <c r="E147" s="65"/>
      <c r="F147" s="57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0" customHeight="1">
      <c r="A148" s="2"/>
      <c r="B148" s="2"/>
      <c r="C148" s="70"/>
      <c r="D148" s="64"/>
      <c r="E148" s="65"/>
      <c r="F148" s="57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0" customHeight="1">
      <c r="A149" s="2"/>
      <c r="B149" s="2"/>
      <c r="C149" s="70"/>
      <c r="D149" s="64"/>
      <c r="E149" s="65"/>
      <c r="F149" s="57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0" customHeight="1">
      <c r="A150" s="2"/>
      <c r="B150" s="2"/>
      <c r="C150" s="70"/>
      <c r="D150" s="64"/>
      <c r="E150" s="65"/>
      <c r="F150" s="57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0" customHeight="1">
      <c r="A151" s="2"/>
      <c r="B151" s="2"/>
      <c r="C151" s="70"/>
      <c r="D151" s="64"/>
      <c r="E151" s="65"/>
      <c r="F151" s="57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0" customHeight="1">
      <c r="A152" s="2"/>
      <c r="B152" s="2"/>
      <c r="C152" s="70"/>
      <c r="D152" s="64"/>
      <c r="E152" s="65"/>
      <c r="F152" s="57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0" customHeight="1">
      <c r="A153" s="2"/>
      <c r="B153" s="2"/>
      <c r="C153" s="70"/>
      <c r="D153" s="64"/>
      <c r="E153" s="65"/>
      <c r="F153" s="57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0" customHeight="1">
      <c r="A154" s="2"/>
      <c r="B154" s="2"/>
      <c r="C154" s="70"/>
      <c r="D154" s="64"/>
      <c r="E154" s="65"/>
      <c r="F154" s="57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0" customHeight="1">
      <c r="A155" s="2"/>
      <c r="B155" s="2"/>
      <c r="C155" s="70"/>
      <c r="D155" s="64"/>
      <c r="E155" s="65"/>
      <c r="F155" s="57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0" customHeight="1">
      <c r="A156" s="2"/>
      <c r="B156" s="2"/>
      <c r="C156" s="70"/>
      <c r="D156" s="64"/>
      <c r="E156" s="65"/>
      <c r="F156" s="57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0" customHeight="1">
      <c r="A157" s="2"/>
      <c r="B157" s="2"/>
      <c r="C157" s="70"/>
      <c r="D157" s="64"/>
      <c r="E157" s="65"/>
      <c r="F157" s="57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0" customHeight="1">
      <c r="A158" s="2"/>
      <c r="B158" s="2"/>
      <c r="C158" s="70"/>
      <c r="D158" s="64"/>
      <c r="E158" s="64"/>
      <c r="F158" s="57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0" customHeight="1">
      <c r="A159" s="2"/>
      <c r="B159" s="2"/>
      <c r="C159" s="70"/>
      <c r="D159" s="64"/>
      <c r="E159" s="64"/>
      <c r="F159" s="57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0" customHeight="1">
      <c r="A160" s="2"/>
      <c r="B160" s="2"/>
      <c r="C160" s="70"/>
      <c r="D160" s="64"/>
      <c r="E160" s="64"/>
      <c r="F160" s="57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0" customHeight="1">
      <c r="A161" s="2"/>
      <c r="B161" s="2"/>
      <c r="C161" s="70"/>
      <c r="D161" s="64"/>
      <c r="E161" s="64"/>
      <c r="F161" s="57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0" customHeight="1">
      <c r="A162" s="2"/>
      <c r="B162" s="2"/>
      <c r="C162" s="70"/>
      <c r="D162" s="64"/>
      <c r="E162" s="64"/>
      <c r="F162" s="57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0" customHeight="1">
      <c r="A163" s="2"/>
      <c r="B163" s="2"/>
      <c r="C163" s="70"/>
      <c r="D163" s="64"/>
      <c r="E163" s="64"/>
      <c r="F163" s="57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0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0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0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0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0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0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0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0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0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0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0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0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0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0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0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0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0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0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0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0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0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0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0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0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0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0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0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0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0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0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0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0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0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0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0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0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0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0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0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0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0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0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0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0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0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0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0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0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0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0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0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0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0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0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0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0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0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0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0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0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0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0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0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0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0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0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0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0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0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0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0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0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0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0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0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0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0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0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0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0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0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0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0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0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0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0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0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0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0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0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0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0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0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0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0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0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0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0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0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0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0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0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0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0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0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0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0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0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0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0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0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0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0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0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0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0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0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0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0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0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0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0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0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0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0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0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0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0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0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0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0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0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0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0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0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0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0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0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0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0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0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0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0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0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0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0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0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0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0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0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0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0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0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0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0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0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0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0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0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0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0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0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0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0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0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0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0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0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0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0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0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0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0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0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0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0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0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0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0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0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0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0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0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0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0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0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0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0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0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0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0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0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0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0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0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0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0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0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0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0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0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0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0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0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0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0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0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0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0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0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0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0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0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0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0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0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0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0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0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0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0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0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0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0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0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0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0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0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0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0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0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0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0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0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0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0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0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0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0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0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0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0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0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0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0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0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0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0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0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0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0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0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0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0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0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0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0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0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0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0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0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0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0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0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0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0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0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0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0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0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0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0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0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0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0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0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0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0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0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0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0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0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0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0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0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0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0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0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0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0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0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0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0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0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0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0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0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0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0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0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0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0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0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0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0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0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0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0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0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0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0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0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0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0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0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0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0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0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0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0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0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0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0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0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0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0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0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0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0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0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0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0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0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0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0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0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0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0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0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0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0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0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0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0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0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0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0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0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0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0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0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0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0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0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0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0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0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0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0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0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0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0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0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0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0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0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0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0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0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0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0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0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0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0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0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0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0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0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0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0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0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0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0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0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0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0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0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0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0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0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0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0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0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0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0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0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0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0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0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0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0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0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0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0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0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0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0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0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0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0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0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0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0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0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0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0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0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0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0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0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0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0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0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0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0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0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0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0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0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0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0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0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0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0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0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0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0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0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0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0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0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0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0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0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0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0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0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0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0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0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0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0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0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0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0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0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0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0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0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0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0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0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0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0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0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0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0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0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0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0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0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0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0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0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0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0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0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0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0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0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0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0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0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0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0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0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0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0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0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0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0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0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0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0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0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0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0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0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0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0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0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0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0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0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0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0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0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0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0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0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0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0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0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0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0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0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0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0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0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0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0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0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0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0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0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0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0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0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0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0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0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0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0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0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0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0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0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0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0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0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0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0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0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0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0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0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0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0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0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0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0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0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0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0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0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0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0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0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0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0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0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0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0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0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0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0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0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0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0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0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0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0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0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0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0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0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0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0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0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0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0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0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0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0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0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0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0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0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0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0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0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0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0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0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0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0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0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0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0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0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0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0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0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0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0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0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0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0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0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0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0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0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0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0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0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0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0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0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0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0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0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0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0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0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0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0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0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0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0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0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0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0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0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0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0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0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0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0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0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0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0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0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0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0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0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0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0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0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0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0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0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0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0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0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0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0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0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0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0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0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0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0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0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0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0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0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0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0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0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0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0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0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0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0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0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0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0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0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0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0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0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0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0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0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0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0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0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0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0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0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0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0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0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0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0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0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0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0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0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0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0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0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0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0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0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0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0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0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0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0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0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0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0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0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0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0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0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0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0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0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0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0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0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0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0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0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0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0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0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0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0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0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0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0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0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0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0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0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0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0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0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0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0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0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0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0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0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0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0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0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0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0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0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0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0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0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0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0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0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0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0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0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0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0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0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0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0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0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0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0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0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0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0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0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0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0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0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0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0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A1:A2"/>
    <mergeCell ref="C1:F1"/>
    <mergeCell ref="H1:N1"/>
    <mergeCell ref="C2:F2"/>
    <mergeCell ref="H2:N2"/>
  </mergeCells>
  <conditionalFormatting sqref="F4:F163">
    <cfRule type="notContainsBlanks" dxfId="0" priority="1">
      <formula>LEN(TRIM(F4))&gt;0</formula>
    </cfRule>
  </conditionalFormatting>
  <conditionalFormatting sqref="F4:F163">
    <cfRule type="notContainsBlanks" dxfId="1" priority="2">
      <formula>LEN(TRIM(F4))&gt;0</formula>
    </cfRule>
  </conditionalFormatting>
  <dataValidations>
    <dataValidation type="list" allowBlank="1" sqref="K4:K11 K12:L12 K13:K112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pessoal,Diversas a especificar,E"&amp;"nergia elétrica,Locação/cessão de bens imóveis,Produção de jingles vinhetas e slogans,Publicidade por adesivos,Publicidade por jornais e revistas,Publicidade por materiais impressos,Serviços advocatícios,Serviços contábeis,Serviços prestados por terceiros"&amp;",Taxa de Administração de Financiamento Coletivo"</formula1>
    </dataValidation>
    <dataValidation type="list" allowBlank="1" sqref="F4:F163">
      <formula1>"Fundo Partidário,Fundo Especial,Recursos Próprios,Outros Recursos"</formula1>
    </dataValidation>
    <dataValidation type="list" allowBlank="1" sqref="M4:M112">
      <formula1>"CONSTA,NÃO CONSTA"</formula1>
    </dataValidation>
  </dataValidations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2021-06-15T19:43:53Z</dcterms:created>
  <dc:creator>kalunga</dc:creator>
</cp:coreProperties>
</file>