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rika Hilton" sheetId="1" r:id="rId4"/>
  </sheets>
  <definedNames/>
  <calcPr/>
</workbook>
</file>

<file path=xl/sharedStrings.xml><?xml version="1.0" encoding="utf-8"?>
<sst xmlns="http://schemas.openxmlformats.org/spreadsheetml/2006/main" count="231" uniqueCount="139">
  <si>
    <t>RECEITAS</t>
  </si>
  <si>
    <t xml:space="preserve">DESPESAS </t>
  </si>
  <si>
    <t>Total Recebido: 97.621,34</t>
  </si>
  <si>
    <r>
      <rPr>
        <rFont val="Arial"/>
        <i/>
        <color rgb="FFFFFF00"/>
        <sz val="14.0"/>
      </rPr>
      <t>Total Gasto:</t>
    </r>
    <r>
      <rPr>
        <rFont val="Arial"/>
        <color rgb="FFFFFF00"/>
        <sz val="14.0"/>
      </rPr>
      <t xml:space="preserve"> 96.294,32
</t>
    </r>
  </si>
  <si>
    <t>DOADOR</t>
  </si>
  <si>
    <t>CPF/CNPJ</t>
  </si>
  <si>
    <t>VALOR</t>
  </si>
  <si>
    <t>FONTE</t>
  </si>
  <si>
    <t>PRESTADOR DE SERVIÇO</t>
  </si>
  <si>
    <t>TIPO DE DESPESA</t>
  </si>
  <si>
    <t>DESCRIÇÃO</t>
  </si>
  <si>
    <t>NOTA FISCAL ELETRÔNICA</t>
  </si>
  <si>
    <t>IDONEIDADE</t>
  </si>
  <si>
    <t>Direção Estadual/Distrital - Partido Socialismo e Liberdade</t>
  </si>
  <si>
    <t>08.745.772/0001-64</t>
  </si>
  <si>
    <t>Fundo Especial</t>
  </si>
  <si>
    <t>GRAFICA CROMOCOLOR INDUSTRIA LTDA</t>
  </si>
  <si>
    <t>09.181.015/0001-78</t>
  </si>
  <si>
    <t>Publicidade por materiais impressos</t>
  </si>
  <si>
    <t>PRAGUINHAS; FOLHETO A5 14X8X21; PIRULITOS 50 CM; SANTINHOS; PRAGUINHAS; FOLHETOS A5; PRAGUINHAS; FOLHETOS A5 FORMATO 14·8X21 CM</t>
  </si>
  <si>
    <t>CONSTA</t>
  </si>
  <si>
    <t>OK</t>
  </si>
  <si>
    <r>
      <rPr>
        <rFont val="Arial"/>
        <b/>
        <color theme="1"/>
        <sz val="10.0"/>
      </rPr>
      <t xml:space="preserve">NOME </t>
    </r>
    <r>
      <rPr>
        <rFont val="Arial"/>
        <color theme="1"/>
        <sz val="10.0"/>
      </rPr>
      <t xml:space="preserve">Erika Hilton
</t>
    </r>
    <r>
      <rPr>
        <rFont val="Arial"/>
        <b/>
        <color theme="1"/>
        <sz val="10.0"/>
      </rPr>
      <t xml:space="preserve">PARTIDO 
</t>
    </r>
    <r>
      <rPr>
        <rFont val="Arial"/>
        <color theme="1"/>
        <sz val="10.0"/>
      </rPr>
      <t>PSOL</t>
    </r>
  </si>
  <si>
    <t>Financiamento Coletivo</t>
  </si>
  <si>
    <t>Outros Recursos</t>
  </si>
  <si>
    <t>ADYEN DO BRASIL LTDA.</t>
  </si>
  <si>
    <t>14.796.606/0001-90</t>
  </si>
  <si>
    <t>Despesa com Impulsionamento de Conteúdos</t>
  </si>
  <si>
    <t>IMPUSIONAMENTO FACEBOK; DIFERENÇA DE IMPUSIONAMENTO; PULCIONAMENTO;IMPUNSIONAMEMNTO FECEBOOK</t>
  </si>
  <si>
    <t>NÃO CONSTA</t>
  </si>
  <si>
    <t>JOSE TEIXEIRA CAMARA</t>
  </si>
  <si>
    <t>157.471.198-93</t>
  </si>
  <si>
    <t>EMPRESA BRASILEIRA DE CORREIOS E TELEGRAFOS</t>
  </si>
  <si>
    <t>34.028.316/0001-03</t>
  </si>
  <si>
    <t>Correspondências e despesas postais</t>
  </si>
  <si>
    <t>LA DIARETA</t>
  </si>
  <si>
    <t>POSSUI CERTIDÃO POSITIVA</t>
  </si>
  <si>
    <t>Fundo Partidário</t>
  </si>
  <si>
    <t>ERIKA SANTOS SILVA</t>
  </si>
  <si>
    <t>397.564.938-01</t>
  </si>
  <si>
    <t>FACEBOOK SERVICOS ONLINE DO BRASIL LTDA.</t>
  </si>
  <si>
    <t>13.347.016/0001-17</t>
  </si>
  <si>
    <t>IMPUNCIONBAMENTO</t>
  </si>
  <si>
    <t>PEDRO MAIA VEIGA</t>
  </si>
  <si>
    <t>402.764.868-46</t>
  </si>
  <si>
    <t>ALEXANDRE JOSE TEIXEIRA</t>
  </si>
  <si>
    <t>169.678.538-30</t>
  </si>
  <si>
    <t>Serviços contábeis</t>
  </si>
  <si>
    <t>HONORARIOS CONTABEIS</t>
  </si>
  <si>
    <t>Recursos próprios</t>
  </si>
  <si>
    <t>ANA PAULA DE ASSUMPCAO RAIA</t>
  </si>
  <si>
    <t>257.397.328-08</t>
  </si>
  <si>
    <t>RAFAEL GONZAGA DE OLIVEIRA</t>
  </si>
  <si>
    <t>33.614.274/0001-20</t>
  </si>
  <si>
    <t>Despesas com pessoal</t>
  </si>
  <si>
    <t>ASSESSORIA DE IMPRENSA</t>
  </si>
  <si>
    <t>NÃO FOI POSSIVEL EMITIR AS CERTIDÕES</t>
  </si>
  <si>
    <t>TOTAL</t>
  </si>
  <si>
    <t>MARCO AURELIO DE CARVALHO</t>
  </si>
  <si>
    <t>266.923.528-00</t>
  </si>
  <si>
    <t>RAFAEL LOPES CANOBA</t>
  </si>
  <si>
    <t>363.491.658-37</t>
  </si>
  <si>
    <t>DESING; EDIÇÃO DE PAÇAS GRAFICAS</t>
  </si>
  <si>
    <t>FLAVIO SIQUEIRA JUNIOR</t>
  </si>
  <si>
    <t>327.815.518-13</t>
  </si>
  <si>
    <t>PATRICIA BORGES DA SILVA</t>
  </si>
  <si>
    <t>379.927.688-25</t>
  </si>
  <si>
    <t>PANFLETAGEM</t>
  </si>
  <si>
    <t>Recurso de Origem não Identificada</t>
  </si>
  <si>
    <t>MATHEUS NIGRO ZUMAR</t>
  </si>
  <si>
    <t>421.380.068-75</t>
  </si>
  <si>
    <t>PEDRO ESTEVAM ALVES PINTO SERRANO</t>
  </si>
  <si>
    <t>022.617.818-81</t>
  </si>
  <si>
    <t>ANA CAROLINA SOARES DE LIMA</t>
  </si>
  <si>
    <t>356.924.158-01</t>
  </si>
  <si>
    <t>PAULO ROBERTO IOTTI VECCHIATTI</t>
  </si>
  <si>
    <t>315.109.208-03</t>
  </si>
  <si>
    <t>I. DOS SANTOS VIEIRA</t>
  </si>
  <si>
    <t>28.239.919/0001-51</t>
  </si>
  <si>
    <t>BANDEIRA OXFORD 1/00 X 1/50; CAMISETAS SIMPLES</t>
  </si>
  <si>
    <t>Água</t>
  </si>
  <si>
    <t>CINTHIA MARIA DO CARMO GOMES</t>
  </si>
  <si>
    <t>094.029.927-58</t>
  </si>
  <si>
    <t>APPCIVICO CONSULTORIA LTDA</t>
  </si>
  <si>
    <t>08.746.641/0001-00</t>
  </si>
  <si>
    <t>Taxa de Administração de Financiamento Coletivo</t>
  </si>
  <si>
    <t>Aquisição/Doação de bens móveis ou imóveis</t>
  </si>
  <si>
    <t>VITOR MADALOSSO SZMUKLERZ VEL FUKS</t>
  </si>
  <si>
    <t>489.323.038-78</t>
  </si>
  <si>
    <t>Serviços advocatícios</t>
  </si>
  <si>
    <t>ASSESSORIA JURIDICA</t>
  </si>
  <si>
    <t>Atividades de militância e mobilização de rua</t>
  </si>
  <si>
    <t>GABRIEL LODI</t>
  </si>
  <si>
    <t>337.728.998-46</t>
  </si>
  <si>
    <t>NATALIA PRESSUNTO PENNACHIONI</t>
  </si>
  <si>
    <t>414.088.368-58</t>
  </si>
  <si>
    <t>Baixa de Estimaveis - Recursos de outros candidatos</t>
  </si>
  <si>
    <t>FERNANDA BECK BONDIOLI</t>
  </si>
  <si>
    <t>309.883.598-20</t>
  </si>
  <si>
    <t>LINEEKER BUTIGELI</t>
  </si>
  <si>
    <t>437.837.858-20</t>
  </si>
  <si>
    <t>Baixa de Estimaveis - Recursos de partido político</t>
  </si>
  <si>
    <t>EDUARDO DOS SANTOS VIRGILIO</t>
  </si>
  <si>
    <t>430.426.378-16</t>
  </si>
  <si>
    <t>Baixa de Estimaveis - Recursos de pessoas físicas</t>
  </si>
  <si>
    <t>CAROLINA F SILVA</t>
  </si>
  <si>
    <t>485.373.318-30</t>
  </si>
  <si>
    <t>PANFLENTAGEM</t>
  </si>
  <si>
    <t>Baixa de Estimaveis - Recursos próprios</t>
  </si>
  <si>
    <t>MELISSA MARTINEZ GUEBARA</t>
  </si>
  <si>
    <t>373.628.408-02</t>
  </si>
  <si>
    <t>Cessão ou locação de veículos</t>
  </si>
  <si>
    <t>GABRIEL PERY LODI</t>
  </si>
  <si>
    <t>003.102.700-81</t>
  </si>
  <si>
    <t>Combustíveis e lubrificantes</t>
  </si>
  <si>
    <t>ANDREY LUCAS RAMOS BATISTA</t>
  </si>
  <si>
    <t>387.460.758-52</t>
  </si>
  <si>
    <t>Criação e inclusão de páginas na internet</t>
  </si>
  <si>
    <t>AQUILES FILMES LTDA</t>
  </si>
  <si>
    <t>28.263.394/0001-90</t>
  </si>
  <si>
    <t>Locação/cessão de bens imóveis</t>
  </si>
  <si>
    <t>LOCAÇÃO DE ESPACO</t>
  </si>
  <si>
    <t>OMO AFEFE MARQUES DA SILVA</t>
  </si>
  <si>
    <t>411.218.548-00</t>
  </si>
  <si>
    <t>FERNANDA VASCONCELOS</t>
  </si>
  <si>
    <t>397.828.218-61</t>
  </si>
  <si>
    <t>Despesas com Transporte ou deslocamento</t>
  </si>
  <si>
    <t>ARIANE DE CASTRO SANTOS</t>
  </si>
  <si>
    <t>401.731.048-60</t>
  </si>
  <si>
    <t>Diversas a especificar</t>
  </si>
  <si>
    <t>Encargos financeiros, taxas bancárias e/ou op. cartão de crédito</t>
  </si>
  <si>
    <t>Encargos financeiros taxas bancárias e cartão de crédito</t>
  </si>
  <si>
    <t>TAR TALÃO DE CHQ; TARIFAS BANCARIAS</t>
  </si>
  <si>
    <t>Energia elétrica</t>
  </si>
  <si>
    <t>Produção de Programas de rádio, televisão ou vídeo</t>
  </si>
  <si>
    <t>Produção de jingles vinhetas e slogans</t>
  </si>
  <si>
    <t>Publicidade por adesivos</t>
  </si>
  <si>
    <t>Publicidade por jornais e revistas</t>
  </si>
  <si>
    <t>Serviços prestados por terceiros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</si>
</sst>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 -416]#,##0.00"/>
    <numFmt numFmtId="165" formatCode="[$R$ -416]#,##0"/>
  </numFmts>
  <fonts count="30">
    <font>
      <sz val="11.0"/>
      <color theme="1"/>
      <name val="Arial"/>
    </font>
    <font>
      <sz val="11.0"/>
      <color rgb="FF000000"/>
      <name val="Arial"/>
    </font>
    <font>
      <b/>
      <sz val="14.0"/>
      <color rgb="FF000000"/>
      <name val="Arial"/>
    </font>
    <font/>
    <font>
      <color theme="1"/>
      <name val="Arial"/>
    </font>
    <font>
      <b/>
      <sz val="14.0"/>
      <color theme="1"/>
      <name val="Arial"/>
    </font>
    <font>
      <i/>
      <sz val="14.0"/>
      <color rgb="FFFFFF00"/>
      <name val="Arial"/>
    </font>
    <font>
      <sz val="12.0"/>
      <color theme="1"/>
      <name val="Arial"/>
    </font>
    <font>
      <sz val="14.0"/>
      <color rgb="FFFFFF00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u/>
      <sz val="11.0"/>
      <color rgb="FF1155CC"/>
      <name val="Calibri"/>
    </font>
    <font>
      <sz val="11.0"/>
      <color rgb="FF000000"/>
      <name val="Calibri"/>
    </font>
    <font>
      <u/>
      <sz val="11.0"/>
      <color rgb="FF000000"/>
      <name val="Calibri"/>
    </font>
    <font>
      <b/>
      <sz val="11.0"/>
      <color theme="1"/>
      <name val="Arial"/>
    </font>
    <font>
      <sz val="10.0"/>
      <color theme="1"/>
      <name val="Arial"/>
    </font>
    <font>
      <u/>
      <sz val="11.0"/>
      <color rgb="FF000000"/>
      <name val="Calibri"/>
    </font>
    <font>
      <u/>
      <color rgb="FF1155CC"/>
      <name val="Arial"/>
    </font>
    <font>
      <color rgb="FF000000"/>
      <name val="Arial"/>
    </font>
    <font>
      <color rgb="FF000000"/>
    </font>
    <font>
      <sz val="11.0"/>
      <color rgb="FF000000"/>
    </font>
    <font>
      <u/>
      <sz val="11.0"/>
      <color rgb="FF000000"/>
      <name val="Calibri"/>
    </font>
    <font>
      <b/>
      <color theme="1"/>
      <name val="Arial"/>
    </font>
    <font>
      <sz val="11.0"/>
      <color rgb="FF333333"/>
      <name val="Arial"/>
    </font>
    <font>
      <sz val="11.0"/>
      <color rgb="FF333333"/>
      <name val="OpenSans"/>
    </font>
    <font>
      <sz val="11.0"/>
      <color theme="1"/>
      <name val="Calibri"/>
    </font>
    <font>
      <sz val="12.0"/>
      <color rgb="FF000000"/>
      <name val="OpenSans"/>
    </font>
    <font>
      <b/>
      <sz val="11.0"/>
      <color theme="1"/>
      <name val="Calibri"/>
    </font>
    <font>
      <b/>
      <color rgb="FF000000"/>
      <name val="Arial"/>
    </font>
    <font>
      <sz val="14.0"/>
      <color rgb="FF333333"/>
      <name val="OpenSans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35">
    <border/>
    <border>
      <left style="thin">
        <color rgb="FFCCCCCC"/>
      </left>
      <right style="medium">
        <color rgb="FF434343"/>
      </right>
      <top style="thin">
        <color rgb="FFCCCCCC"/>
      </top>
    </border>
    <border>
      <left style="medium">
        <color rgb="FF666666"/>
      </left>
      <top style="medium">
        <color rgb="FF666666"/>
      </top>
    </border>
    <border>
      <top style="medium">
        <color rgb="FF666666"/>
      </top>
    </border>
    <border>
      <right style="medium">
        <color rgb="FF666666"/>
      </right>
      <top style="medium">
        <color rgb="FF666666"/>
      </top>
    </border>
    <border>
      <left style="thin">
        <color rgb="FFCCCCCC"/>
      </left>
      <right style="medium">
        <color rgb="FF434343"/>
      </right>
    </border>
    <border>
      <left style="medium">
        <color rgb="FF666666"/>
      </left>
    </border>
    <border>
      <right style="medium">
        <color rgb="FF666666"/>
      </right>
    </border>
    <border>
      <left style="thin">
        <color rgb="FFCCCCCC"/>
      </left>
      <right style="medium">
        <color rgb="FF434343"/>
      </right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434343"/>
      </left>
      <right style="thin">
        <color rgb="FFCCCCCC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thin">
        <color rgb="FFCCCCCC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medium">
        <color rgb="FF434343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medium">
        <color rgb="FF434343"/>
      </bottom>
    </border>
    <border>
      <left style="medium">
        <color rgb="FF434343"/>
      </left>
      <right style="thin">
        <color rgb="FFCCCCCC"/>
      </right>
      <bottom style="thin">
        <color rgb="FFCCCCCC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B7B7B7"/>
      </left>
      <right style="medium">
        <color rgb="FF666666"/>
      </right>
      <top style="thin">
        <color rgb="FFB7B7B7"/>
      </top>
    </border>
  </borders>
  <cellStyleXfs count="1">
    <xf borderId="0" fillId="0" fontId="0" numFmtId="0" applyAlignment="1" applyFont="1"/>
  </cellStyleXfs>
  <cellXfs count="141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shrinkToFit="0" vertical="center" wrapText="1"/>
    </xf>
    <xf borderId="2" fillId="3" fontId="2" numFmtId="0" xfId="0" applyAlignment="1" applyBorder="1" applyFill="1" applyFont="1">
      <alignment horizontal="center" readingOrder="0" shrinkToFit="0" vertical="center" wrapText="1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vertical="center"/>
    </xf>
    <xf borderId="2" fillId="4" fontId="5" numFmtId="0" xfId="0" applyAlignment="1" applyBorder="1" applyFill="1" applyFont="1">
      <alignment horizontal="center" readingOrder="0" vertical="center"/>
    </xf>
    <xf borderId="5" fillId="0" fontId="3" numFmtId="0" xfId="0" applyBorder="1" applyFont="1"/>
    <xf borderId="6" fillId="3" fontId="6" numFmtId="164" xfId="0" applyAlignment="1" applyBorder="1" applyFont="1" applyNumberFormat="1">
      <alignment horizontal="center" readingOrder="0" shrinkToFit="0" wrapText="1"/>
    </xf>
    <xf borderId="7" fillId="0" fontId="3" numFmtId="0" xfId="0" applyBorder="1" applyFont="1"/>
    <xf borderId="0" fillId="0" fontId="7" numFmtId="0" xfId="0" applyFont="1"/>
    <xf borderId="6" fillId="4" fontId="8" numFmtId="164" xfId="0" applyAlignment="1" applyBorder="1" applyFont="1" applyNumberFormat="1">
      <alignment horizontal="center" readingOrder="0" shrinkToFit="0" wrapText="1"/>
    </xf>
    <xf borderId="6" fillId="3" fontId="9" numFmtId="0" xfId="0" applyAlignment="1" applyBorder="1" applyFont="1">
      <alignment horizontal="center" readingOrder="0" shrinkToFit="0" vertical="center" wrapText="1"/>
    </xf>
    <xf borderId="0" fillId="3" fontId="9" numFmtId="0" xfId="0" applyAlignment="1" applyFont="1">
      <alignment horizontal="center" readingOrder="0" vertical="center"/>
    </xf>
    <xf borderId="7" fillId="3" fontId="9" numFmtId="0" xfId="0" applyAlignment="1" applyBorder="1" applyFont="1">
      <alignment horizontal="center" readingOrder="0" shrinkToFit="0" vertical="center" wrapText="1"/>
    </xf>
    <xf borderId="0" fillId="0" fontId="10" numFmtId="0" xfId="0" applyAlignment="1" applyFont="1">
      <alignment horizontal="center" vertical="center"/>
    </xf>
    <xf borderId="6" fillId="4" fontId="10" numFmtId="0" xfId="0" applyAlignment="1" applyBorder="1" applyFont="1">
      <alignment horizontal="center" readingOrder="0" shrinkToFit="0" vertical="center" wrapText="1"/>
    </xf>
    <xf borderId="0" fillId="4" fontId="10" numFmtId="0" xfId="0" applyAlignment="1" applyFont="1">
      <alignment horizontal="center" readingOrder="0" vertical="center"/>
    </xf>
    <xf borderId="0" fillId="4" fontId="10" numFmtId="0" xfId="0" applyAlignment="1" applyFont="1">
      <alignment horizontal="center" readingOrder="0" shrinkToFit="0" vertical="center" wrapText="1"/>
    </xf>
    <xf borderId="0" fillId="0" fontId="11" numFmtId="0" xfId="0" applyAlignment="1" applyFont="1">
      <alignment horizontal="left" readingOrder="0"/>
    </xf>
    <xf borderId="0" fillId="0" fontId="12" numFmtId="0" xfId="0" applyAlignment="1" applyFont="1">
      <alignment readingOrder="0" shrinkToFit="0" vertical="bottom" wrapText="0"/>
    </xf>
    <xf borderId="8" fillId="0" fontId="3" numFmtId="0" xfId="0" applyBorder="1" applyFont="1"/>
    <xf borderId="9" fillId="0" fontId="3" numFmtId="0" xfId="0" applyAlignment="1" applyBorder="1" applyFont="1">
      <alignment horizontal="center" readingOrder="0" shrinkToFit="0" vertical="center" wrapText="1"/>
    </xf>
    <xf borderId="9" fillId="0" fontId="1" numFmtId="0" xfId="0" applyAlignment="1" applyBorder="1" applyFont="1">
      <alignment horizontal="center" readingOrder="0" vertical="center"/>
    </xf>
    <xf borderId="9" fillId="0" fontId="3" numFmtId="4" xfId="0" applyAlignment="1" applyBorder="1" applyFont="1" applyNumberFormat="1">
      <alignment horizontal="center" readingOrder="0" vertical="center"/>
    </xf>
    <xf borderId="9" fillId="2" fontId="4" numFmtId="0" xfId="0" applyAlignment="1" applyBorder="1" applyFont="1">
      <alignment horizontal="center" readingOrder="0" vertical="center"/>
    </xf>
    <xf borderId="9" fillId="0" fontId="3" numFmtId="0" xfId="0" applyAlignment="1" applyBorder="1" applyFont="1">
      <alignment horizontal="center" readingOrder="0" vertical="center"/>
    </xf>
    <xf borderId="9" fillId="0" fontId="4" numFmtId="0" xfId="0" applyAlignment="1" applyBorder="1" applyFont="1">
      <alignment horizontal="center" readingOrder="0" shrinkToFit="0" vertical="center" wrapText="1"/>
    </xf>
    <xf borderId="9" fillId="2" fontId="4" numFmtId="0" xfId="0" applyAlignment="1" applyBorder="1" applyFont="1">
      <alignment horizontal="center" readingOrder="0" shrinkToFit="0" vertical="center" wrapText="1"/>
    </xf>
    <xf borderId="9" fillId="0" fontId="13" numFmtId="0" xfId="0" applyAlignment="1" applyBorder="1" applyFont="1">
      <alignment horizontal="center" readingOrder="0" vertical="center"/>
    </xf>
    <xf borderId="10" fillId="5" fontId="14" numFmtId="0" xfId="0" applyAlignment="1" applyBorder="1" applyFill="1" applyFont="1">
      <alignment shrinkToFit="0" vertical="bottom" wrapText="1"/>
    </xf>
    <xf borderId="11" fillId="5" fontId="14" numFmtId="0" xfId="0" applyAlignment="1" applyBorder="1" applyFont="1">
      <alignment shrinkToFit="0" vertical="bottom" wrapText="1"/>
    </xf>
    <xf borderId="0" fillId="0" fontId="15" numFmtId="0" xfId="0" applyAlignment="1" applyFont="1">
      <alignment horizontal="center" readingOrder="0" shrinkToFit="0" wrapText="1"/>
    </xf>
    <xf borderId="9" fillId="0" fontId="4" numFmtId="0" xfId="0" applyAlignment="1" applyBorder="1" applyFont="1">
      <alignment horizontal="center" readingOrder="0" vertical="center"/>
    </xf>
    <xf borderId="9" fillId="6" fontId="4" numFmtId="0" xfId="0" applyAlignment="1" applyBorder="1" applyFill="1" applyFont="1">
      <alignment horizontal="center" readingOrder="0" vertical="center"/>
    </xf>
    <xf borderId="9" fillId="0" fontId="16" numFmtId="0" xfId="0" applyAlignment="1" applyBorder="1" applyFont="1">
      <alignment horizontal="center" readingOrder="0" vertical="center"/>
    </xf>
    <xf borderId="0" fillId="0" fontId="17" numFmtId="0" xfId="0" applyAlignment="1" applyFont="1">
      <alignment readingOrder="0" shrinkToFit="0" vertical="top" wrapText="1"/>
    </xf>
    <xf borderId="0" fillId="0" fontId="4" numFmtId="0" xfId="0" applyAlignment="1" applyFont="1">
      <alignment horizontal="center" readingOrder="0" shrinkToFit="0" vertical="center" wrapText="1"/>
    </xf>
    <xf borderId="12" fillId="0" fontId="0" numFmtId="0" xfId="0" applyAlignment="1" applyBorder="1" applyFont="1">
      <alignment shrinkToFit="0" vertical="bottom" wrapText="1"/>
    </xf>
    <xf borderId="13" fillId="0" fontId="0" numFmtId="164" xfId="0" applyAlignment="1" applyBorder="1" applyFont="1" applyNumberFormat="1">
      <alignment horizontal="center" vertical="bottom"/>
    </xf>
    <xf borderId="0" fillId="0" fontId="18" numFmtId="0" xfId="0" applyAlignment="1" applyFont="1">
      <alignment horizontal="center" readingOrder="0" shrinkToFit="0" wrapText="1"/>
    </xf>
    <xf borderId="9" fillId="0" fontId="19" numFmtId="0" xfId="0" applyAlignment="1" applyBorder="1" applyFont="1">
      <alignment horizontal="center" readingOrder="0" shrinkToFit="0" vertical="center" wrapText="1"/>
    </xf>
    <xf borderId="9" fillId="0" fontId="20" numFmtId="164" xfId="0" applyAlignment="1" applyBorder="1" applyFont="1" applyNumberFormat="1">
      <alignment horizontal="center" readingOrder="0" shrinkToFit="0" vertical="center" wrapText="1"/>
    </xf>
    <xf borderId="9" fillId="0" fontId="3" numFmtId="0" xfId="0" applyAlignment="1" applyBorder="1" applyFont="1">
      <alignment horizontal="center" readingOrder="0" vertical="center"/>
    </xf>
    <xf borderId="9" fillId="0" fontId="21" numFmtId="0" xfId="0" applyAlignment="1" applyBorder="1" applyFont="1">
      <alignment horizontal="center" readingOrder="0" shrinkToFit="0" vertical="center" wrapText="1"/>
    </xf>
    <xf borderId="0" fillId="0" fontId="22" numFmtId="0" xfId="0" applyAlignment="1" applyFont="1">
      <alignment readingOrder="0" shrinkToFit="0" vertical="center" wrapText="1"/>
    </xf>
    <xf borderId="9" fillId="2" fontId="23" numFmtId="0" xfId="0" applyAlignment="1" applyBorder="1" applyFont="1">
      <alignment horizontal="center" readingOrder="0" vertical="center"/>
    </xf>
    <xf borderId="0" fillId="0" fontId="4" numFmtId="0" xfId="0" applyAlignment="1" applyFont="1">
      <alignment readingOrder="0" shrinkToFit="0" wrapText="1"/>
    </xf>
    <xf borderId="9" fillId="0" fontId="3" numFmtId="0" xfId="0" applyAlignment="1" applyBorder="1" applyFont="1">
      <alignment horizontal="center" readingOrder="0" shrinkToFit="0" vertical="center" wrapText="1"/>
    </xf>
    <xf borderId="9" fillId="2" fontId="3" numFmtId="164" xfId="0" applyAlignment="1" applyBorder="1" applyFont="1" applyNumberFormat="1">
      <alignment horizontal="center" readingOrder="0" vertical="center"/>
    </xf>
    <xf borderId="9" fillId="2" fontId="24" numFmtId="0" xfId="0" applyAlignment="1" applyBorder="1" applyFont="1">
      <alignment horizontal="center" readingOrder="0" vertical="center"/>
    </xf>
    <xf borderId="9" fillId="0" fontId="19" numFmtId="0" xfId="0" applyAlignment="1" applyBorder="1" applyFont="1">
      <alignment horizontal="center" readingOrder="0" shrinkToFit="0" vertical="center" wrapText="1"/>
    </xf>
    <xf borderId="14" fillId="5" fontId="14" numFmtId="0" xfId="0" applyAlignment="1" applyBorder="1" applyFont="1">
      <alignment shrinkToFit="0" vertical="bottom" wrapText="1"/>
    </xf>
    <xf borderId="15" fillId="5" fontId="14" numFmtId="164" xfId="0" applyAlignment="1" applyBorder="1" applyFont="1" applyNumberFormat="1">
      <alignment horizontal="center" vertical="bottom"/>
    </xf>
    <xf borderId="0" fillId="0" fontId="25" numFmtId="0" xfId="0" applyAlignment="1" applyFont="1">
      <alignment horizontal="center" shrinkToFit="0" vertical="bottom" wrapText="1"/>
    </xf>
    <xf borderId="9" fillId="2" fontId="26" numFmtId="0" xfId="0" applyAlignment="1" applyBorder="1" applyFont="1">
      <alignment horizontal="center" readingOrder="0" vertical="center"/>
    </xf>
    <xf borderId="0" fillId="0" fontId="4" numFmtId="164" xfId="0" applyAlignment="1" applyFont="1" applyNumberFormat="1">
      <alignment horizontal="center"/>
    </xf>
    <xf borderId="0" fillId="0" fontId="25" numFmtId="0" xfId="0" applyAlignment="1" applyFont="1">
      <alignment vertical="bottom"/>
    </xf>
    <xf borderId="9" fillId="2" fontId="3" numFmtId="0" xfId="0" applyAlignment="1" applyBorder="1" applyFont="1">
      <alignment horizontal="center" readingOrder="0" vertical="center"/>
    </xf>
    <xf borderId="9" fillId="2" fontId="1" numFmtId="0" xfId="0" applyAlignment="1" applyBorder="1" applyFont="1">
      <alignment horizontal="center" readingOrder="0" vertical="center"/>
    </xf>
    <xf borderId="0" fillId="0" fontId="27" numFmtId="0" xfId="0" applyAlignment="1" applyFont="1">
      <alignment horizontal="center" vertical="bottom"/>
    </xf>
    <xf borderId="0" fillId="0" fontId="0" numFmtId="0" xfId="0" applyAlignment="1" applyFont="1">
      <alignment horizontal="left" vertical="center"/>
    </xf>
    <xf borderId="0" fillId="0" fontId="22" numFmtId="0" xfId="0" applyAlignment="1" applyFont="1">
      <alignment readingOrder="0" shrinkToFit="0" wrapText="1"/>
    </xf>
    <xf borderId="0" fillId="0" fontId="25" numFmtId="0" xfId="0" applyAlignment="1" applyFont="1">
      <alignment horizontal="center" vertical="bottom"/>
    </xf>
    <xf borderId="16" fillId="0" fontId="0" numFmtId="0" xfId="0" applyAlignment="1" applyBorder="1" applyFont="1">
      <alignment readingOrder="0" shrinkToFit="0" vertical="center" wrapText="1"/>
    </xf>
    <xf borderId="8" fillId="2" fontId="1" numFmtId="164" xfId="0" applyAlignment="1" applyBorder="1" applyFont="1" applyNumberFormat="1">
      <alignment horizontal="center" shrinkToFit="0" vertical="center" wrapText="1"/>
    </xf>
    <xf borderId="0" fillId="0" fontId="22" numFmtId="0" xfId="0" applyAlignment="1" applyFont="1">
      <alignment horizontal="center" readingOrder="0"/>
    </xf>
    <xf borderId="9" fillId="0" fontId="3" numFmtId="165" xfId="0" applyAlignment="1" applyBorder="1" applyFont="1" applyNumberFormat="1">
      <alignment horizontal="center" readingOrder="0" vertical="center"/>
    </xf>
    <xf borderId="12" fillId="2" fontId="1" numFmtId="0" xfId="0" applyAlignment="1" applyBorder="1" applyFont="1">
      <alignment shrinkToFit="0" vertical="center" wrapText="1"/>
    </xf>
    <xf borderId="13" fillId="2" fontId="1" numFmtId="164" xfId="0" applyAlignment="1" applyBorder="1" applyFont="1" applyNumberFormat="1">
      <alignment horizontal="center" shrinkToFit="0" vertical="center" wrapText="1"/>
    </xf>
    <xf borderId="9" fillId="0" fontId="19" numFmtId="0" xfId="0" applyAlignment="1" applyBorder="1" applyFont="1">
      <alignment horizontal="center" readingOrder="0" vertical="center"/>
    </xf>
    <xf borderId="9" fillId="0" fontId="19" numFmtId="4" xfId="0" applyAlignment="1" applyBorder="1" applyFont="1" applyNumberFormat="1">
      <alignment horizontal="center" readingOrder="0" vertical="center"/>
    </xf>
    <xf borderId="9" fillId="0" fontId="18" numFmtId="0" xfId="0" applyAlignment="1" applyBorder="1" applyFont="1">
      <alignment readingOrder="0" shrinkToFit="0" wrapText="1"/>
    </xf>
    <xf borderId="9" fillId="0" fontId="18" numFmtId="0" xfId="0" applyAlignment="1" applyBorder="1" applyFont="1">
      <alignment horizontal="center" readingOrder="0"/>
    </xf>
    <xf borderId="9" fillId="0" fontId="28" numFmtId="4" xfId="0" applyAlignment="1" applyBorder="1" applyFont="1" applyNumberFormat="1">
      <alignment horizontal="center" readingOrder="0" vertical="center"/>
    </xf>
    <xf borderId="9" fillId="0" fontId="4" numFmtId="0" xfId="0" applyAlignment="1" applyBorder="1" applyFont="1">
      <alignment horizontal="center" readingOrder="0"/>
    </xf>
    <xf borderId="12" fillId="0" fontId="0" numFmtId="0" xfId="0" applyAlignment="1" applyBorder="1" applyFont="1">
      <alignment shrinkToFit="0" vertical="center" wrapText="1"/>
    </xf>
    <xf borderId="9" fillId="0" fontId="18" numFmtId="4" xfId="0" applyAlignment="1" applyBorder="1" applyFont="1" applyNumberFormat="1">
      <alignment horizontal="center" readingOrder="0" vertical="center"/>
    </xf>
    <xf borderId="17" fillId="0" fontId="18" numFmtId="0" xfId="0" applyAlignment="1" applyBorder="1" applyFont="1">
      <alignment readingOrder="0" shrinkToFit="0" wrapText="1"/>
    </xf>
    <xf borderId="18" fillId="0" fontId="18" numFmtId="0" xfId="0" applyAlignment="1" applyBorder="1" applyFont="1">
      <alignment horizontal="center" readingOrder="0"/>
    </xf>
    <xf borderId="19" fillId="0" fontId="18" numFmtId="4" xfId="0" applyAlignment="1" applyBorder="1" applyFont="1" applyNumberFormat="1">
      <alignment horizontal="center" readingOrder="0" vertical="center"/>
    </xf>
    <xf borderId="20" fillId="0" fontId="4" numFmtId="0" xfId="0" applyAlignment="1" applyBorder="1" applyFont="1">
      <alignment horizontal="center" readingOrder="0"/>
    </xf>
    <xf borderId="21" fillId="0" fontId="4" numFmtId="0" xfId="0" applyAlignment="1" applyBorder="1" applyFont="1">
      <alignment horizontal="center" readingOrder="0"/>
    </xf>
    <xf borderId="12" fillId="0" fontId="0" numFmtId="0" xfId="0" applyAlignment="1" applyBorder="1" applyFont="1">
      <alignment readingOrder="0" shrinkToFit="0" vertical="center" wrapText="1"/>
    </xf>
    <xf borderId="9" fillId="0" fontId="3" numFmtId="0" xfId="0" applyAlignment="1" applyBorder="1" applyFont="1">
      <alignment horizontal="center" vertical="center"/>
    </xf>
    <xf borderId="9" fillId="2" fontId="4" numFmtId="0" xfId="0" applyAlignment="1" applyBorder="1" applyFont="1">
      <alignment horizontal="center" vertical="center"/>
    </xf>
    <xf borderId="12" fillId="2" fontId="1" numFmtId="0" xfId="0" applyAlignment="1" applyBorder="1" applyFont="1">
      <alignment horizontal="left" readingOrder="0" shrinkToFit="0" vertical="center" wrapText="1"/>
    </xf>
    <xf borderId="9" fillId="0" fontId="4" numFmtId="0" xfId="0" applyAlignment="1" applyBorder="1" applyFont="1">
      <alignment horizontal="left"/>
    </xf>
    <xf borderId="9" fillId="0" fontId="4" numFmtId="0" xfId="0" applyBorder="1" applyFont="1"/>
    <xf borderId="9" fillId="0" fontId="4" numFmtId="4" xfId="0" applyBorder="1" applyFont="1" applyNumberFormat="1"/>
    <xf borderId="9" fillId="0" fontId="4" numFmtId="0" xfId="0" applyAlignment="1" applyBorder="1" applyFont="1">
      <alignment horizontal="left" vertical="top"/>
    </xf>
    <xf borderId="9" fillId="2" fontId="4" numFmtId="0" xfId="0" applyAlignment="1" applyBorder="1" applyFont="1">
      <alignment horizontal="left" vertical="top"/>
    </xf>
    <xf borderId="9" fillId="0" fontId="18" numFmtId="0" xfId="0" applyBorder="1" applyFont="1"/>
    <xf borderId="9" fillId="0" fontId="4" numFmtId="164" xfId="0" applyBorder="1" applyFont="1" applyNumberFormat="1"/>
    <xf borderId="22" fillId="0" fontId="4" numFmtId="0" xfId="0" applyAlignment="1" applyBorder="1" applyFont="1">
      <alignment horizontal="left"/>
    </xf>
    <xf borderId="23" fillId="0" fontId="4" numFmtId="0" xfId="0" applyBorder="1" applyFont="1"/>
    <xf borderId="23" fillId="0" fontId="4" numFmtId="164" xfId="0" applyBorder="1" applyFont="1" applyNumberFormat="1"/>
    <xf borderId="23" fillId="0" fontId="4" numFmtId="0" xfId="0" applyAlignment="1" applyBorder="1" applyFont="1">
      <alignment horizontal="left" vertical="top"/>
    </xf>
    <xf borderId="24" fillId="0" fontId="4" numFmtId="0" xfId="0" applyAlignment="1" applyBorder="1" applyFont="1">
      <alignment horizontal="left" vertical="top"/>
    </xf>
    <xf borderId="24" fillId="2" fontId="4" numFmtId="0" xfId="0" applyAlignment="1" applyBorder="1" applyFont="1">
      <alignment horizontal="left" vertical="top"/>
    </xf>
    <xf borderId="25" fillId="0" fontId="18" numFmtId="0" xfId="0" applyBorder="1" applyFont="1"/>
    <xf borderId="26" fillId="0" fontId="4" numFmtId="0" xfId="0" applyAlignment="1" applyBorder="1" applyFont="1">
      <alignment horizontal="left"/>
    </xf>
    <xf borderId="27" fillId="0" fontId="4" numFmtId="0" xfId="0" applyBorder="1" applyFont="1"/>
    <xf borderId="27" fillId="0" fontId="4" numFmtId="164" xfId="0" applyBorder="1" applyFont="1" applyNumberFormat="1"/>
    <xf borderId="27" fillId="0" fontId="4" numFmtId="0" xfId="0" applyAlignment="1" applyBorder="1" applyFont="1">
      <alignment horizontal="left" vertical="top"/>
    </xf>
    <xf borderId="28" fillId="0" fontId="4" numFmtId="0" xfId="0" applyAlignment="1" applyBorder="1" applyFont="1">
      <alignment horizontal="left" vertical="top"/>
    </xf>
    <xf borderId="28" fillId="2" fontId="4" numFmtId="0" xfId="0" applyAlignment="1" applyBorder="1" applyFont="1">
      <alignment horizontal="left" vertical="top"/>
    </xf>
    <xf borderId="29" fillId="0" fontId="18" numFmtId="0" xfId="0" applyBorder="1" applyFont="1"/>
    <xf borderId="26" fillId="0" fontId="4" numFmtId="0" xfId="0" applyBorder="1" applyFont="1"/>
    <xf borderId="27" fillId="0" fontId="4" numFmtId="164" xfId="0" applyAlignment="1" applyBorder="1" applyFont="1" applyNumberFormat="1">
      <alignment readingOrder="0"/>
    </xf>
    <xf borderId="27" fillId="0" fontId="4" numFmtId="0" xfId="0" applyAlignment="1" applyBorder="1" applyFont="1">
      <alignment horizontal="left" readingOrder="0" vertical="top"/>
    </xf>
    <xf borderId="14" fillId="0" fontId="0" numFmtId="0" xfId="0" applyAlignment="1" applyBorder="1" applyFont="1">
      <alignment shrinkToFit="0" vertical="center" wrapText="1"/>
    </xf>
    <xf borderId="15" fillId="2" fontId="1" numFmtId="164" xfId="0" applyAlignment="1" applyBorder="1" applyFont="1" applyNumberFormat="1">
      <alignment horizontal="center" shrinkToFit="0" vertical="center" wrapText="1"/>
    </xf>
    <xf borderId="29" fillId="0" fontId="4" numFmtId="0" xfId="0" applyBorder="1" applyFont="1"/>
    <xf borderId="11" fillId="5" fontId="14" numFmtId="164" xfId="0" applyAlignment="1" applyBorder="1" applyFont="1" applyNumberFormat="1">
      <alignment horizontal="center" shrinkToFit="0" vertical="center" wrapText="1"/>
    </xf>
    <xf borderId="0" fillId="0" fontId="14" numFmtId="0" xfId="0" applyAlignment="1" applyFont="1">
      <alignment shrinkToFit="0" vertical="bottom" wrapText="1"/>
    </xf>
    <xf borderId="0" fillId="0" fontId="14" numFmtId="0" xfId="0" applyAlignment="1" applyFont="1">
      <alignment horizontal="center"/>
    </xf>
    <xf borderId="17" fillId="0" fontId="4" numFmtId="0" xfId="0" applyAlignment="1" applyBorder="1" applyFont="1">
      <alignment readingOrder="0" shrinkToFit="0" wrapText="1"/>
    </xf>
    <xf borderId="18" fillId="0" fontId="4" numFmtId="0" xfId="0" applyAlignment="1" applyBorder="1" applyFont="1">
      <alignment horizontal="center" readingOrder="0"/>
    </xf>
    <xf borderId="19" fillId="0" fontId="4" numFmtId="4" xfId="0" applyAlignment="1" applyBorder="1" applyFont="1" applyNumberFormat="1">
      <alignment horizontal="center" readingOrder="0" vertical="center"/>
    </xf>
    <xf borderId="0" fillId="2" fontId="1" numFmtId="164" xfId="0" applyAlignment="1" applyFont="1" applyNumberFormat="1">
      <alignment horizontal="center"/>
    </xf>
    <xf borderId="0" fillId="0" fontId="29" numFmtId="0" xfId="0" applyAlignment="1" applyFont="1">
      <alignment readingOrder="0"/>
    </xf>
    <xf borderId="0" fillId="0" fontId="29" numFmtId="0" xfId="0" applyFont="1"/>
    <xf borderId="30" fillId="0" fontId="4" numFmtId="0" xfId="0" applyAlignment="1" applyBorder="1" applyFont="1">
      <alignment readingOrder="0" shrinkToFit="0" wrapText="1"/>
    </xf>
    <xf borderId="31" fillId="0" fontId="4" numFmtId="0" xfId="0" applyAlignment="1" applyBorder="1" applyFont="1">
      <alignment horizontal="center"/>
    </xf>
    <xf borderId="26" fillId="0" fontId="22" numFmtId="0" xfId="0" applyAlignment="1" applyBorder="1" applyFont="1">
      <alignment readingOrder="0" shrinkToFit="0" wrapText="1"/>
    </xf>
    <xf borderId="27" fillId="0" fontId="22" numFmtId="0" xfId="0" applyAlignment="1" applyBorder="1" applyFont="1">
      <alignment horizontal="center" readingOrder="0"/>
    </xf>
    <xf borderId="32" fillId="0" fontId="4" numFmtId="4" xfId="0" applyAlignment="1" applyBorder="1" applyFont="1" applyNumberFormat="1">
      <alignment horizontal="center"/>
    </xf>
    <xf borderId="26" fillId="0" fontId="4" numFmtId="0" xfId="0" applyAlignment="1" applyBorder="1" applyFont="1">
      <alignment readingOrder="0" shrinkToFit="0" wrapText="1"/>
    </xf>
    <xf borderId="27" fillId="0" fontId="4" numFmtId="164" xfId="0" applyAlignment="1" applyBorder="1" applyFont="1" applyNumberFormat="1">
      <alignment horizontal="center"/>
    </xf>
    <xf borderId="18" fillId="0" fontId="4" numFmtId="0" xfId="0" applyAlignment="1" applyBorder="1" applyFont="1">
      <alignment horizontal="center"/>
    </xf>
    <xf borderId="33" fillId="0" fontId="4" numFmtId="4" xfId="0" applyAlignment="1" applyBorder="1" applyFont="1" applyNumberFormat="1">
      <alignment horizontal="center"/>
    </xf>
    <xf borderId="23" fillId="0" fontId="4" numFmtId="0" xfId="0" applyAlignment="1" applyBorder="1" applyFont="1">
      <alignment horizontal="center"/>
    </xf>
    <xf borderId="24" fillId="0" fontId="4" numFmtId="4" xfId="0" applyAlignment="1" applyBorder="1" applyFont="1" applyNumberFormat="1">
      <alignment horizontal="center"/>
    </xf>
    <xf borderId="27" fillId="0" fontId="4" numFmtId="0" xfId="0" applyAlignment="1" applyBorder="1" applyFont="1">
      <alignment horizontal="center"/>
    </xf>
    <xf borderId="28" fillId="0" fontId="4" numFmtId="4" xfId="0" applyAlignment="1" applyBorder="1" applyFont="1" applyNumberFormat="1">
      <alignment horizontal="center"/>
    </xf>
    <xf borderId="26" fillId="0" fontId="4" numFmtId="0" xfId="0" applyAlignment="1" applyBorder="1" applyFont="1">
      <alignment shrinkToFit="0" wrapText="1"/>
    </xf>
    <xf borderId="22" fillId="0" fontId="4" numFmtId="0" xfId="0" applyBorder="1" applyFont="1"/>
    <xf borderId="28" fillId="0" fontId="4" numFmtId="0" xfId="0" applyAlignment="1" applyBorder="1" applyFont="1">
      <alignment horizontal="center"/>
    </xf>
    <xf borderId="21" fillId="0" fontId="4" numFmtId="0" xfId="0" applyAlignment="1" applyBorder="1" applyFont="1">
      <alignment horizontal="center"/>
    </xf>
    <xf borderId="34" fillId="0" fontId="4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666666"/>
                </a:solidFill>
                <a:latin typeface="Arial"/>
              </a:defRPr>
            </a:pPr>
            <a:r>
              <a:rPr b="1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'Erika Hilton'!$S$14:$S$40</c:f>
            </c:strRef>
          </c:cat>
          <c:val>
            <c:numRef>
              <c:f>'Erika Hilton'!$T$14:$T$40</c:f>
              <c:numCache/>
            </c:numRef>
          </c:val>
        </c:ser>
        <c:axId val="511060577"/>
        <c:axId val="1756025047"/>
      </c:bar3DChart>
      <c:catAx>
        <c:axId val="5110605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300">
                <a:solidFill>
                  <a:srgbClr val="000000"/>
                </a:solidFill>
                <a:latin typeface="Arial"/>
              </a:defRPr>
            </a:pPr>
          </a:p>
        </c:txPr>
        <c:crossAx val="1756025047"/>
      </c:catAx>
      <c:valAx>
        <c:axId val="17560250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511060577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757575"/>
                </a:solidFill>
                <a:latin typeface="Arial"/>
              </a:defRPr>
            </a:pPr>
            <a:r>
              <a:rPr b="1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'Erika Hilton'!$S$5:$S$8</c:f>
            </c:strRef>
          </c:cat>
          <c:val>
            <c:numRef>
              <c:f>'Erika Hilton'!$T$5:$T$8</c:f>
              <c:numCache/>
            </c:numRef>
          </c:val>
        </c:ser>
        <c:axId val="446180275"/>
        <c:axId val="1539937969"/>
      </c:bar3DChart>
      <c:catAx>
        <c:axId val="4461802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539937969"/>
      </c:catAx>
      <c:valAx>
        <c:axId val="153993796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44618027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28575</xdr:colOff>
      <xdr:row>11</xdr:row>
      <xdr:rowOff>161925</xdr:rowOff>
    </xdr:from>
    <xdr:ext cx="4191000" cy="2095500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28575</xdr:colOff>
      <xdr:row>3</xdr:row>
      <xdr:rowOff>28575</xdr:rowOff>
    </xdr:from>
    <xdr:ext cx="3810000" cy="2143125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352425" cy="4286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39.75"/>
    <col customWidth="1" min="4" max="4" width="18.13"/>
    <col customWidth="1" min="5" max="5" width="14.0"/>
    <col customWidth="1" min="6" max="6" width="17.38"/>
    <col customWidth="1" min="7" max="7" width="1.63"/>
    <col customWidth="1" min="8" max="8" width="31.38"/>
    <col customWidth="1" min="9" max="9" width="17.38"/>
    <col customWidth="1" min="10" max="10" width="12.5"/>
    <col customWidth="1" min="11" max="11" width="21.88"/>
    <col customWidth="1" min="12" max="12" width="57.0"/>
    <col customWidth="1" min="13" max="13" width="21.88"/>
    <col customWidth="1" min="14" max="14" width="17.38"/>
    <col customWidth="1" min="15" max="15" width="3.0"/>
    <col customWidth="1" min="16" max="16" width="25.38"/>
    <col customWidth="1" min="17" max="17" width="17.75"/>
    <col customWidth="1" min="18" max="18" width="16.63"/>
    <col customWidth="1" min="19" max="19" width="13.88"/>
  </cols>
  <sheetData>
    <row r="1" ht="33.75" customHeight="1">
      <c r="A1" s="1"/>
      <c r="C1" s="2" t="s">
        <v>0</v>
      </c>
      <c r="D1" s="3"/>
      <c r="E1" s="3"/>
      <c r="F1" s="4"/>
      <c r="G1" s="5"/>
      <c r="H1" s="6" t="s">
        <v>1</v>
      </c>
      <c r="I1" s="3"/>
      <c r="J1" s="3"/>
      <c r="K1" s="3"/>
      <c r="L1" s="3"/>
      <c r="M1" s="3"/>
      <c r="N1" s="4"/>
    </row>
    <row r="2" ht="28.5" customHeight="1">
      <c r="A2" s="7"/>
      <c r="C2" s="8" t="s">
        <v>2</v>
      </c>
      <c r="F2" s="9"/>
      <c r="G2" s="10"/>
      <c r="H2" s="11" t="s">
        <v>3</v>
      </c>
      <c r="N2" s="9"/>
    </row>
    <row r="3" ht="87.0" customHeight="1">
      <c r="A3" s="7"/>
      <c r="C3" s="12" t="s">
        <v>4</v>
      </c>
      <c r="D3" s="13" t="s">
        <v>5</v>
      </c>
      <c r="E3" s="13" t="s">
        <v>6</v>
      </c>
      <c r="F3" s="14" t="s">
        <v>7</v>
      </c>
      <c r="G3" s="15"/>
      <c r="H3" s="16" t="s">
        <v>8</v>
      </c>
      <c r="I3" s="17" t="s">
        <v>5</v>
      </c>
      <c r="J3" s="17" t="s">
        <v>6</v>
      </c>
      <c r="K3" s="17" t="s">
        <v>9</v>
      </c>
      <c r="L3" s="18" t="s">
        <v>10</v>
      </c>
      <c r="M3" s="18" t="s">
        <v>11</v>
      </c>
      <c r="N3" s="18" t="s">
        <v>12</v>
      </c>
      <c r="O3" s="19"/>
      <c r="Q3" s="20"/>
    </row>
    <row r="4">
      <c r="A4" s="21"/>
      <c r="C4" s="22" t="s">
        <v>13</v>
      </c>
      <c r="D4" s="23" t="s">
        <v>14</v>
      </c>
      <c r="E4" s="24">
        <v>62484.34</v>
      </c>
      <c r="F4" s="25" t="s">
        <v>15</v>
      </c>
      <c r="H4" s="22" t="s">
        <v>16</v>
      </c>
      <c r="I4" s="26" t="s">
        <v>17</v>
      </c>
      <c r="J4" s="24">
        <v>26560.0</v>
      </c>
      <c r="K4" s="27" t="s">
        <v>18</v>
      </c>
      <c r="L4" s="22" t="s">
        <v>19</v>
      </c>
      <c r="M4" s="28" t="s">
        <v>20</v>
      </c>
      <c r="N4" s="29" t="s">
        <v>21</v>
      </c>
      <c r="S4" s="30" t="s">
        <v>7</v>
      </c>
      <c r="T4" s="31" t="s">
        <v>6</v>
      </c>
    </row>
    <row r="5">
      <c r="A5" s="32" t="s">
        <v>22</v>
      </c>
      <c r="C5" s="22" t="s">
        <v>23</v>
      </c>
      <c r="D5" s="26"/>
      <c r="E5" s="24">
        <v>19007.0</v>
      </c>
      <c r="F5" s="33" t="s">
        <v>24</v>
      </c>
      <c r="H5" s="22" t="s">
        <v>25</v>
      </c>
      <c r="I5" s="26" t="s">
        <v>26</v>
      </c>
      <c r="J5" s="24">
        <v>22331.36</v>
      </c>
      <c r="K5" s="33" t="s">
        <v>27</v>
      </c>
      <c r="L5" s="22" t="s">
        <v>28</v>
      </c>
      <c r="M5" s="34" t="s">
        <v>29</v>
      </c>
      <c r="N5" s="35" t="s">
        <v>21</v>
      </c>
      <c r="Q5" s="36"/>
      <c r="R5" s="37"/>
      <c r="S5" s="38" t="s">
        <v>15</v>
      </c>
      <c r="T5" s="39">
        <f t="shared" ref="T5:T8" si="1">SUMPRODUCT(($F$4:$F$69=S5)*($E$4:$E$69))</f>
        <v>62484.34</v>
      </c>
    </row>
    <row r="6">
      <c r="A6" s="40"/>
      <c r="B6" s="5"/>
      <c r="C6" s="41" t="s">
        <v>30</v>
      </c>
      <c r="D6" s="26" t="s">
        <v>31</v>
      </c>
      <c r="E6" s="24">
        <v>4000.0</v>
      </c>
      <c r="F6" s="33" t="s">
        <v>24</v>
      </c>
      <c r="G6" s="5"/>
      <c r="H6" s="42" t="s">
        <v>32</v>
      </c>
      <c r="I6" s="43" t="s">
        <v>33</v>
      </c>
      <c r="J6" s="24">
        <v>9395.6</v>
      </c>
      <c r="K6" s="33" t="s">
        <v>34</v>
      </c>
      <c r="L6" s="22" t="s">
        <v>35</v>
      </c>
      <c r="M6" s="34" t="s">
        <v>29</v>
      </c>
      <c r="N6" s="44" t="s">
        <v>36</v>
      </c>
      <c r="O6" s="5"/>
      <c r="P6" s="5"/>
      <c r="Q6" s="5"/>
      <c r="R6" s="45"/>
      <c r="S6" s="38" t="s">
        <v>37</v>
      </c>
      <c r="T6" s="39">
        <f t="shared" si="1"/>
        <v>0</v>
      </c>
      <c r="U6" s="5"/>
    </row>
    <row r="7">
      <c r="A7" s="40"/>
      <c r="C7" s="22" t="s">
        <v>38</v>
      </c>
      <c r="D7" s="26" t="s">
        <v>39</v>
      </c>
      <c r="E7" s="24">
        <v>2500.0</v>
      </c>
      <c r="F7" s="33" t="s">
        <v>24</v>
      </c>
      <c r="H7" s="42" t="s">
        <v>40</v>
      </c>
      <c r="I7" s="43" t="s">
        <v>41</v>
      </c>
      <c r="J7" s="24">
        <v>7408.0</v>
      </c>
      <c r="K7" s="33" t="s">
        <v>27</v>
      </c>
      <c r="L7" s="46" t="s">
        <v>42</v>
      </c>
      <c r="M7" s="33" t="s">
        <v>20</v>
      </c>
      <c r="N7" s="35" t="s">
        <v>21</v>
      </c>
      <c r="R7" s="47"/>
      <c r="S7" s="38" t="s">
        <v>24</v>
      </c>
      <c r="T7" s="39">
        <f t="shared" si="1"/>
        <v>35137</v>
      </c>
    </row>
    <row r="8">
      <c r="A8" s="40"/>
      <c r="C8" s="22" t="s">
        <v>43</v>
      </c>
      <c r="D8" s="26" t="s">
        <v>44</v>
      </c>
      <c r="E8" s="24">
        <v>2000.0</v>
      </c>
      <c r="F8" s="33" t="s">
        <v>24</v>
      </c>
      <c r="H8" s="48" t="s">
        <v>45</v>
      </c>
      <c r="I8" s="49" t="s">
        <v>46</v>
      </c>
      <c r="J8" s="24">
        <v>7000.0</v>
      </c>
      <c r="K8" s="33" t="s">
        <v>47</v>
      </c>
      <c r="L8" s="50" t="s">
        <v>48</v>
      </c>
      <c r="M8" s="25"/>
      <c r="N8" s="35" t="s">
        <v>21</v>
      </c>
      <c r="R8" s="47"/>
      <c r="S8" s="38" t="s">
        <v>49</v>
      </c>
      <c r="T8" s="39">
        <f t="shared" si="1"/>
        <v>0</v>
      </c>
    </row>
    <row r="9">
      <c r="A9" s="40"/>
      <c r="C9" s="22" t="s">
        <v>50</v>
      </c>
      <c r="D9" s="26" t="s">
        <v>51</v>
      </c>
      <c r="E9" s="24">
        <v>2000.0</v>
      </c>
      <c r="F9" s="33" t="s">
        <v>24</v>
      </c>
      <c r="H9" s="51" t="s">
        <v>52</v>
      </c>
      <c r="I9" s="43" t="s">
        <v>53</v>
      </c>
      <c r="J9" s="24">
        <v>5000.0</v>
      </c>
      <c r="K9" s="33" t="s">
        <v>54</v>
      </c>
      <c r="L9" s="26" t="s">
        <v>55</v>
      </c>
      <c r="M9" s="34" t="s">
        <v>29</v>
      </c>
      <c r="N9" s="44" t="s">
        <v>56</v>
      </c>
      <c r="R9" s="47"/>
      <c r="S9" s="52" t="s">
        <v>57</v>
      </c>
      <c r="T9" s="53">
        <f>SUM(T5:T8)</f>
        <v>97621.34</v>
      </c>
    </row>
    <row r="10">
      <c r="A10" s="54"/>
      <c r="C10" s="22" t="s">
        <v>58</v>
      </c>
      <c r="D10" s="26" t="s">
        <v>59</v>
      </c>
      <c r="E10" s="24">
        <v>1500.0</v>
      </c>
      <c r="F10" s="33" t="s">
        <v>24</v>
      </c>
      <c r="H10" s="22" t="s">
        <v>60</v>
      </c>
      <c r="I10" s="55" t="s">
        <v>61</v>
      </c>
      <c r="J10" s="24">
        <v>4000.0</v>
      </c>
      <c r="K10" s="33" t="s">
        <v>54</v>
      </c>
      <c r="L10" s="26" t="s">
        <v>62</v>
      </c>
      <c r="M10" s="25"/>
      <c r="N10" s="35" t="s">
        <v>21</v>
      </c>
      <c r="R10" s="47"/>
      <c r="S10" s="56"/>
    </row>
    <row r="11">
      <c r="A11" s="57"/>
      <c r="C11" s="22" t="s">
        <v>63</v>
      </c>
      <c r="D11" s="26" t="s">
        <v>64</v>
      </c>
      <c r="E11" s="24">
        <v>1500.0</v>
      </c>
      <c r="F11" s="33" t="s">
        <v>24</v>
      </c>
      <c r="H11" s="22" t="s">
        <v>65</v>
      </c>
      <c r="I11" s="58" t="s">
        <v>66</v>
      </c>
      <c r="J11" s="24">
        <v>2215.0</v>
      </c>
      <c r="K11" s="33" t="s">
        <v>54</v>
      </c>
      <c r="L11" s="59" t="s">
        <v>67</v>
      </c>
      <c r="M11" s="25"/>
      <c r="N11" s="35" t="s">
        <v>21</v>
      </c>
      <c r="R11" s="47"/>
      <c r="S11" s="56"/>
    </row>
    <row r="12">
      <c r="A12" s="57"/>
      <c r="C12" s="22" t="s">
        <v>68</v>
      </c>
      <c r="D12" s="26"/>
      <c r="E12" s="24">
        <v>1000.0</v>
      </c>
      <c r="F12" s="33" t="s">
        <v>24</v>
      </c>
      <c r="H12" s="51" t="s">
        <v>69</v>
      </c>
      <c r="I12" s="58" t="s">
        <v>70</v>
      </c>
      <c r="J12" s="24">
        <v>1800.0</v>
      </c>
      <c r="K12" s="33" t="s">
        <v>54</v>
      </c>
      <c r="L12" s="26" t="s">
        <v>67</v>
      </c>
      <c r="M12" s="25"/>
      <c r="N12" s="35" t="s">
        <v>21</v>
      </c>
      <c r="R12" s="47"/>
      <c r="S12" s="56"/>
    </row>
    <row r="13">
      <c r="A13" s="60"/>
      <c r="B13" s="61"/>
      <c r="C13" s="22" t="s">
        <v>71</v>
      </c>
      <c r="D13" s="26" t="s">
        <v>72</v>
      </c>
      <c r="E13" s="24">
        <v>1000.0</v>
      </c>
      <c r="F13" s="33" t="s">
        <v>24</v>
      </c>
      <c r="H13" s="43" t="s">
        <v>73</v>
      </c>
      <c r="I13" s="58" t="s">
        <v>74</v>
      </c>
      <c r="J13" s="24">
        <v>1600.0</v>
      </c>
      <c r="K13" s="33" t="s">
        <v>54</v>
      </c>
      <c r="L13" s="26" t="s">
        <v>67</v>
      </c>
      <c r="M13" s="25"/>
      <c r="N13" s="35" t="s">
        <v>21</v>
      </c>
      <c r="R13" s="62"/>
      <c r="S13" s="30" t="s">
        <v>9</v>
      </c>
      <c r="T13" s="31" t="s">
        <v>6</v>
      </c>
    </row>
    <row r="14">
      <c r="A14" s="63"/>
      <c r="C14" s="22" t="s">
        <v>75</v>
      </c>
      <c r="D14" s="26" t="s">
        <v>76</v>
      </c>
      <c r="E14" s="24">
        <v>200.0</v>
      </c>
      <c r="F14" s="33" t="s">
        <v>24</v>
      </c>
      <c r="H14" s="48" t="s">
        <v>77</v>
      </c>
      <c r="I14" s="43" t="s">
        <v>78</v>
      </c>
      <c r="J14" s="24">
        <v>1320.0</v>
      </c>
      <c r="K14" s="33" t="s">
        <v>18</v>
      </c>
      <c r="L14" s="26" t="s">
        <v>79</v>
      </c>
      <c r="M14" s="25" t="s">
        <v>20</v>
      </c>
      <c r="N14" s="35" t="s">
        <v>21</v>
      </c>
      <c r="S14" s="64" t="s">
        <v>80</v>
      </c>
      <c r="T14" s="65">
        <f t="shared" ref="T14:T40" si="2">SUMPRODUCT(($K$4:$K$113=S14)*($J$4:$J$113))</f>
        <v>0</v>
      </c>
    </row>
    <row r="15">
      <c r="A15" s="66"/>
      <c r="C15" s="43" t="s">
        <v>81</v>
      </c>
      <c r="D15" s="43" t="s">
        <v>82</v>
      </c>
      <c r="E15" s="24">
        <v>200.0</v>
      </c>
      <c r="F15" s="33" t="s">
        <v>24</v>
      </c>
      <c r="H15" s="67" t="s">
        <v>83</v>
      </c>
      <c r="I15" s="43" t="s">
        <v>84</v>
      </c>
      <c r="J15" s="24">
        <v>1134.26</v>
      </c>
      <c r="K15" s="33" t="s">
        <v>85</v>
      </c>
      <c r="L15" s="43"/>
      <c r="M15" s="25" t="s">
        <v>20</v>
      </c>
      <c r="N15" s="35" t="s">
        <v>21</v>
      </c>
      <c r="S15" s="68" t="s">
        <v>86</v>
      </c>
      <c r="T15" s="69">
        <f t="shared" si="2"/>
        <v>0</v>
      </c>
    </row>
    <row r="16">
      <c r="A16" s="60"/>
      <c r="C16" s="43" t="s">
        <v>87</v>
      </c>
      <c r="D16" s="43" t="s">
        <v>88</v>
      </c>
      <c r="E16" s="24">
        <v>100.0</v>
      </c>
      <c r="F16" s="33" t="s">
        <v>24</v>
      </c>
      <c r="H16" s="43" t="s">
        <v>63</v>
      </c>
      <c r="I16" s="58" t="s">
        <v>64</v>
      </c>
      <c r="J16" s="24">
        <v>1000.0</v>
      </c>
      <c r="K16" s="33" t="s">
        <v>89</v>
      </c>
      <c r="L16" s="43" t="s">
        <v>90</v>
      </c>
      <c r="M16" s="25"/>
      <c r="N16" s="35" t="s">
        <v>21</v>
      </c>
      <c r="S16" s="68" t="s">
        <v>91</v>
      </c>
      <c r="T16" s="69">
        <f t="shared" si="2"/>
        <v>0</v>
      </c>
    </row>
    <row r="17">
      <c r="A17" s="63"/>
      <c r="C17" s="41" t="s">
        <v>92</v>
      </c>
      <c r="D17" s="70" t="s">
        <v>93</v>
      </c>
      <c r="E17" s="71">
        <v>100.0</v>
      </c>
      <c r="F17" s="33" t="s">
        <v>24</v>
      </c>
      <c r="H17" s="48" t="s">
        <v>94</v>
      </c>
      <c r="I17" s="58" t="s">
        <v>95</v>
      </c>
      <c r="J17" s="24">
        <v>800.0</v>
      </c>
      <c r="K17" s="33" t="s">
        <v>54</v>
      </c>
      <c r="L17" s="26" t="s">
        <v>67</v>
      </c>
      <c r="M17" s="25"/>
      <c r="N17" s="35" t="s">
        <v>21</v>
      </c>
      <c r="S17" s="68" t="s">
        <v>96</v>
      </c>
      <c r="T17" s="69">
        <f t="shared" si="2"/>
        <v>0</v>
      </c>
    </row>
    <row r="18">
      <c r="C18" s="41" t="s">
        <v>97</v>
      </c>
      <c r="D18" s="70" t="s">
        <v>98</v>
      </c>
      <c r="E18" s="71">
        <v>30.0</v>
      </c>
      <c r="F18" s="33" t="s">
        <v>24</v>
      </c>
      <c r="H18" s="43" t="s">
        <v>99</v>
      </c>
      <c r="I18" s="58" t="s">
        <v>100</v>
      </c>
      <c r="J18" s="24">
        <v>800.0</v>
      </c>
      <c r="K18" s="33" t="s">
        <v>54</v>
      </c>
      <c r="L18" s="26" t="s">
        <v>67</v>
      </c>
      <c r="M18" s="25"/>
      <c r="N18" s="35" t="s">
        <v>21</v>
      </c>
      <c r="S18" s="68" t="s">
        <v>101</v>
      </c>
      <c r="T18" s="69">
        <f t="shared" si="2"/>
        <v>0</v>
      </c>
    </row>
    <row r="19">
      <c r="C19" s="72"/>
      <c r="D19" s="73"/>
      <c r="E19" s="74">
        <f>SUM(E4:E18)</f>
        <v>97621.34</v>
      </c>
      <c r="F19" s="75"/>
      <c r="H19" s="43" t="s">
        <v>102</v>
      </c>
      <c r="I19" s="58" t="s">
        <v>103</v>
      </c>
      <c r="J19" s="24">
        <v>750.0</v>
      </c>
      <c r="K19" s="33" t="s">
        <v>54</v>
      </c>
      <c r="L19" s="26" t="s">
        <v>67</v>
      </c>
      <c r="M19" s="25"/>
      <c r="N19" s="35" t="s">
        <v>21</v>
      </c>
      <c r="S19" s="76" t="s">
        <v>104</v>
      </c>
      <c r="T19" s="69">
        <f t="shared" si="2"/>
        <v>0</v>
      </c>
    </row>
    <row r="20">
      <c r="C20" s="72"/>
      <c r="D20" s="73"/>
      <c r="E20" s="77"/>
      <c r="F20" s="75"/>
      <c r="H20" s="43" t="s">
        <v>105</v>
      </c>
      <c r="I20" s="58" t="s">
        <v>106</v>
      </c>
      <c r="J20" s="24">
        <v>660.0</v>
      </c>
      <c r="K20" s="33" t="s">
        <v>54</v>
      </c>
      <c r="L20" s="50" t="s">
        <v>107</v>
      </c>
      <c r="M20" s="25"/>
      <c r="N20" s="35" t="s">
        <v>21</v>
      </c>
      <c r="S20" s="76" t="s">
        <v>108</v>
      </c>
      <c r="T20" s="69">
        <f t="shared" si="2"/>
        <v>0</v>
      </c>
    </row>
    <row r="21">
      <c r="C21" s="72"/>
      <c r="D21" s="73"/>
      <c r="E21" s="77"/>
      <c r="F21" s="75"/>
      <c r="H21" s="43" t="s">
        <v>109</v>
      </c>
      <c r="I21" s="58" t="s">
        <v>110</v>
      </c>
      <c r="J21" s="24">
        <v>600.0</v>
      </c>
      <c r="K21" s="33" t="s">
        <v>54</v>
      </c>
      <c r="L21" s="26" t="s">
        <v>67</v>
      </c>
      <c r="M21" s="25"/>
      <c r="N21" s="35" t="s">
        <v>21</v>
      </c>
      <c r="S21" s="76" t="s">
        <v>111</v>
      </c>
      <c r="T21" s="69">
        <f t="shared" si="2"/>
        <v>0</v>
      </c>
    </row>
    <row r="22">
      <c r="C22" s="78"/>
      <c r="D22" s="79"/>
      <c r="E22" s="80"/>
      <c r="F22" s="81"/>
      <c r="H22" s="43" t="s">
        <v>112</v>
      </c>
      <c r="I22" s="58" t="s">
        <v>113</v>
      </c>
      <c r="J22" s="24">
        <v>500.0</v>
      </c>
      <c r="K22" s="33" t="s">
        <v>54</v>
      </c>
      <c r="L22" s="26" t="s">
        <v>67</v>
      </c>
      <c r="M22" s="25"/>
      <c r="N22" s="35" t="s">
        <v>21</v>
      </c>
      <c r="S22" s="76" t="s">
        <v>114</v>
      </c>
      <c r="T22" s="69">
        <f t="shared" si="2"/>
        <v>0</v>
      </c>
    </row>
    <row r="23">
      <c r="C23" s="78"/>
      <c r="D23" s="79"/>
      <c r="E23" s="80"/>
      <c r="F23" s="82"/>
      <c r="H23" s="43" t="s">
        <v>115</v>
      </c>
      <c r="I23" s="58" t="s">
        <v>116</v>
      </c>
      <c r="J23" s="24">
        <v>450.0</v>
      </c>
      <c r="K23" s="33" t="s">
        <v>54</v>
      </c>
      <c r="L23" s="26" t="s">
        <v>67</v>
      </c>
      <c r="M23" s="25"/>
      <c r="N23" s="35" t="s">
        <v>21</v>
      </c>
      <c r="S23" s="76" t="s">
        <v>34</v>
      </c>
      <c r="T23" s="69">
        <f t="shared" si="2"/>
        <v>9395.6</v>
      </c>
    </row>
    <row r="24">
      <c r="C24" s="78"/>
      <c r="D24" s="79"/>
      <c r="E24" s="80"/>
      <c r="F24" s="82"/>
      <c r="H24" s="43" t="s">
        <v>92</v>
      </c>
      <c r="I24" s="58" t="s">
        <v>93</v>
      </c>
      <c r="J24" s="24">
        <v>300.0</v>
      </c>
      <c r="K24" s="33" t="s">
        <v>54</v>
      </c>
      <c r="L24" s="26" t="s">
        <v>67</v>
      </c>
      <c r="M24" s="25"/>
      <c r="N24" s="35" t="s">
        <v>21</v>
      </c>
      <c r="S24" s="76" t="s">
        <v>117</v>
      </c>
      <c r="T24" s="69">
        <f t="shared" si="2"/>
        <v>0</v>
      </c>
    </row>
    <row r="25">
      <c r="C25" s="78"/>
      <c r="D25" s="79"/>
      <c r="E25" s="80"/>
      <c r="F25" s="82"/>
      <c r="H25" s="43" t="s">
        <v>118</v>
      </c>
      <c r="I25" s="43" t="s">
        <v>119</v>
      </c>
      <c r="J25" s="24">
        <v>200.0</v>
      </c>
      <c r="K25" s="33" t="s">
        <v>120</v>
      </c>
      <c r="L25" s="46" t="s">
        <v>121</v>
      </c>
      <c r="M25" s="25" t="s">
        <v>20</v>
      </c>
      <c r="N25" s="35" t="s">
        <v>21</v>
      </c>
      <c r="S25" s="76" t="s">
        <v>27</v>
      </c>
      <c r="T25" s="69">
        <f t="shared" si="2"/>
        <v>29739.36</v>
      </c>
    </row>
    <row r="26">
      <c r="C26" s="78"/>
      <c r="D26" s="79"/>
      <c r="E26" s="80"/>
      <c r="F26" s="82"/>
      <c r="H26" s="43" t="s">
        <v>122</v>
      </c>
      <c r="I26" s="58" t="s">
        <v>123</v>
      </c>
      <c r="J26" s="24">
        <v>150.0</v>
      </c>
      <c r="K26" s="33" t="s">
        <v>54</v>
      </c>
      <c r="L26" s="26" t="s">
        <v>67</v>
      </c>
      <c r="M26" s="25"/>
      <c r="N26" s="35" t="s">
        <v>21</v>
      </c>
      <c r="S26" s="83" t="s">
        <v>54</v>
      </c>
      <c r="T26" s="69">
        <f t="shared" si="2"/>
        <v>19925</v>
      </c>
    </row>
    <row r="27">
      <c r="C27" s="78"/>
      <c r="D27" s="79"/>
      <c r="E27" s="80"/>
      <c r="F27" s="82"/>
      <c r="H27" s="26" t="s">
        <v>124</v>
      </c>
      <c r="I27" s="58" t="s">
        <v>125</v>
      </c>
      <c r="J27" s="24">
        <v>150.0</v>
      </c>
      <c r="K27" s="33" t="s">
        <v>54</v>
      </c>
      <c r="L27" s="26" t="s">
        <v>67</v>
      </c>
      <c r="M27" s="25"/>
      <c r="N27" s="35" t="s">
        <v>21</v>
      </c>
      <c r="S27" s="83" t="s">
        <v>126</v>
      </c>
      <c r="T27" s="69">
        <f t="shared" si="2"/>
        <v>0</v>
      </c>
    </row>
    <row r="28">
      <c r="C28" s="78"/>
      <c r="D28" s="79"/>
      <c r="E28" s="80"/>
      <c r="F28" s="82"/>
      <c r="H28" s="43" t="s">
        <v>127</v>
      </c>
      <c r="I28" s="58" t="s">
        <v>128</v>
      </c>
      <c r="J28" s="24">
        <v>150.0</v>
      </c>
      <c r="K28" s="33" t="s">
        <v>54</v>
      </c>
      <c r="L28" s="26" t="s">
        <v>67</v>
      </c>
      <c r="M28" s="25"/>
      <c r="N28" s="35" t="s">
        <v>21</v>
      </c>
      <c r="S28" s="76" t="s">
        <v>129</v>
      </c>
      <c r="T28" s="69">
        <f t="shared" si="2"/>
        <v>0</v>
      </c>
    </row>
    <row r="29">
      <c r="C29" s="78"/>
      <c r="D29" s="79"/>
      <c r="E29" s="80"/>
      <c r="F29" s="82"/>
      <c r="H29" s="41" t="s">
        <v>130</v>
      </c>
      <c r="I29" s="84"/>
      <c r="J29" s="24">
        <v>20.1</v>
      </c>
      <c r="K29" s="33" t="s">
        <v>131</v>
      </c>
      <c r="L29" s="22" t="s">
        <v>132</v>
      </c>
      <c r="M29" s="85"/>
      <c r="N29" s="35"/>
      <c r="S29" s="86" t="s">
        <v>131</v>
      </c>
      <c r="T29" s="69">
        <f t="shared" si="2"/>
        <v>20.1</v>
      </c>
    </row>
    <row r="30">
      <c r="C30" s="78"/>
      <c r="D30" s="79"/>
      <c r="E30" s="80"/>
      <c r="F30" s="82"/>
      <c r="H30" s="87"/>
      <c r="I30" s="88"/>
      <c r="J30" s="89"/>
      <c r="K30" s="90"/>
      <c r="L30" s="90"/>
      <c r="M30" s="91"/>
      <c r="N30" s="92"/>
      <c r="S30" s="86" t="s">
        <v>133</v>
      </c>
      <c r="T30" s="69">
        <f t="shared" si="2"/>
        <v>0</v>
      </c>
    </row>
    <row r="31">
      <c r="C31" s="78"/>
      <c r="D31" s="79"/>
      <c r="E31" s="80"/>
      <c r="F31" s="82"/>
      <c r="H31" s="87"/>
      <c r="I31" s="88"/>
      <c r="J31" s="93"/>
      <c r="K31" s="90"/>
      <c r="L31" s="90"/>
      <c r="M31" s="91"/>
      <c r="N31" s="92"/>
      <c r="S31" s="86" t="s">
        <v>120</v>
      </c>
      <c r="T31" s="69">
        <f t="shared" si="2"/>
        <v>200</v>
      </c>
    </row>
    <row r="32">
      <c r="C32" s="78"/>
      <c r="D32" s="79"/>
      <c r="E32" s="80"/>
      <c r="F32" s="82"/>
      <c r="H32" s="87"/>
      <c r="I32" s="88"/>
      <c r="J32" s="93"/>
      <c r="K32" s="90"/>
      <c r="L32" s="90"/>
      <c r="M32" s="91"/>
      <c r="N32" s="92"/>
      <c r="S32" s="83" t="s">
        <v>134</v>
      </c>
      <c r="T32" s="69">
        <f t="shared" si="2"/>
        <v>0</v>
      </c>
    </row>
    <row r="33">
      <c r="C33" s="78"/>
      <c r="D33" s="79"/>
      <c r="E33" s="80"/>
      <c r="F33" s="82"/>
      <c r="H33" s="87"/>
      <c r="I33" s="88"/>
      <c r="J33" s="93"/>
      <c r="K33" s="90"/>
      <c r="L33" s="90"/>
      <c r="M33" s="91"/>
      <c r="N33" s="92"/>
      <c r="S33" s="76" t="s">
        <v>135</v>
      </c>
      <c r="T33" s="69">
        <f t="shared" si="2"/>
        <v>0</v>
      </c>
    </row>
    <row r="34">
      <c r="C34" s="78"/>
      <c r="D34" s="79"/>
      <c r="E34" s="80"/>
      <c r="F34" s="82"/>
      <c r="H34" s="94"/>
      <c r="I34" s="95"/>
      <c r="J34" s="96"/>
      <c r="K34" s="97"/>
      <c r="L34" s="98"/>
      <c r="M34" s="99"/>
      <c r="N34" s="100"/>
      <c r="S34" s="76" t="s">
        <v>136</v>
      </c>
      <c r="T34" s="69">
        <f t="shared" si="2"/>
        <v>0</v>
      </c>
    </row>
    <row r="35">
      <c r="C35" s="78"/>
      <c r="D35" s="79"/>
      <c r="E35" s="80"/>
      <c r="F35" s="82"/>
      <c r="H35" s="101"/>
      <c r="I35" s="102"/>
      <c r="J35" s="103"/>
      <c r="K35" s="104"/>
      <c r="L35" s="105"/>
      <c r="M35" s="106"/>
      <c r="N35" s="107"/>
      <c r="S35" s="76" t="s">
        <v>137</v>
      </c>
      <c r="T35" s="69">
        <f t="shared" si="2"/>
        <v>0</v>
      </c>
    </row>
    <row r="36">
      <c r="C36" s="78"/>
      <c r="D36" s="79"/>
      <c r="E36" s="80"/>
      <c r="F36" s="82"/>
      <c r="H36" s="101"/>
      <c r="I36" s="102"/>
      <c r="J36" s="103"/>
      <c r="K36" s="104"/>
      <c r="L36" s="105"/>
      <c r="M36" s="105"/>
      <c r="N36" s="107"/>
      <c r="S36" s="76" t="s">
        <v>18</v>
      </c>
      <c r="T36" s="69">
        <f t="shared" si="2"/>
        <v>27880</v>
      </c>
    </row>
    <row r="37">
      <c r="C37" s="78"/>
      <c r="D37" s="79"/>
      <c r="E37" s="80"/>
      <c r="F37" s="82"/>
      <c r="H37" s="101"/>
      <c r="I37" s="102"/>
      <c r="J37" s="103"/>
      <c r="K37" s="104"/>
      <c r="L37" s="105"/>
      <c r="M37" s="105"/>
      <c r="N37" s="107"/>
      <c r="S37" s="76" t="s">
        <v>89</v>
      </c>
      <c r="T37" s="69">
        <f t="shared" si="2"/>
        <v>1000</v>
      </c>
    </row>
    <row r="38">
      <c r="C38" s="78"/>
      <c r="D38" s="79"/>
      <c r="E38" s="80"/>
      <c r="F38" s="82"/>
      <c r="H38" s="108"/>
      <c r="I38" s="102"/>
      <c r="J38" s="103"/>
      <c r="K38" s="104"/>
      <c r="L38" s="105"/>
      <c r="M38" s="105"/>
      <c r="N38" s="107"/>
      <c r="S38" s="76" t="s">
        <v>47</v>
      </c>
      <c r="T38" s="69">
        <f t="shared" si="2"/>
        <v>7000</v>
      </c>
    </row>
    <row r="39">
      <c r="C39" s="78"/>
      <c r="D39" s="79"/>
      <c r="E39" s="80"/>
      <c r="F39" s="82"/>
      <c r="H39" s="108"/>
      <c r="I39" s="102"/>
      <c r="J39" s="109"/>
      <c r="K39" s="110"/>
      <c r="L39" s="105"/>
      <c r="M39" s="105"/>
      <c r="N39" s="107"/>
      <c r="S39" s="76" t="s">
        <v>138</v>
      </c>
      <c r="T39" s="69">
        <f t="shared" si="2"/>
        <v>0</v>
      </c>
    </row>
    <row r="40">
      <c r="C40" s="78"/>
      <c r="D40" s="79"/>
      <c r="E40" s="80"/>
      <c r="F40" s="82"/>
      <c r="H40" s="108"/>
      <c r="I40" s="102"/>
      <c r="J40" s="103"/>
      <c r="K40" s="104"/>
      <c r="L40" s="105"/>
      <c r="M40" s="105"/>
      <c r="N40" s="107"/>
      <c r="S40" s="111" t="s">
        <v>85</v>
      </c>
      <c r="T40" s="112">
        <f t="shared" si="2"/>
        <v>1134.26</v>
      </c>
    </row>
    <row r="41">
      <c r="C41" s="78"/>
      <c r="D41" s="79"/>
      <c r="E41" s="80"/>
      <c r="F41" s="82"/>
      <c r="H41" s="108"/>
      <c r="I41" s="102"/>
      <c r="J41" s="103"/>
      <c r="K41" s="104"/>
      <c r="L41" s="105"/>
      <c r="M41" s="105"/>
      <c r="N41" s="113"/>
      <c r="S41" s="31" t="s">
        <v>57</v>
      </c>
      <c r="T41" s="114">
        <f>SUM(T14:T40)</f>
        <v>96294.32</v>
      </c>
    </row>
    <row r="42">
      <c r="C42" s="78"/>
      <c r="D42" s="79"/>
      <c r="E42" s="80"/>
      <c r="F42" s="82"/>
      <c r="H42" s="108"/>
      <c r="I42" s="102"/>
      <c r="J42" s="103"/>
      <c r="K42" s="104"/>
      <c r="L42" s="105"/>
      <c r="M42" s="105"/>
      <c r="N42" s="113"/>
      <c r="P42" s="115"/>
      <c r="Q42" s="115"/>
      <c r="R42" s="116"/>
      <c r="S42" s="115"/>
      <c r="T42" s="115"/>
    </row>
    <row r="43">
      <c r="C43" s="78"/>
      <c r="D43" s="79"/>
      <c r="E43" s="80"/>
      <c r="F43" s="82"/>
      <c r="H43" s="108"/>
      <c r="I43" s="102"/>
      <c r="J43" s="103"/>
      <c r="K43" s="104"/>
      <c r="L43" s="105"/>
      <c r="M43" s="105"/>
      <c r="N43" s="113"/>
      <c r="P43" s="115"/>
      <c r="Q43" s="115"/>
      <c r="R43" s="116"/>
      <c r="S43" s="115"/>
      <c r="T43" s="115"/>
    </row>
    <row r="44">
      <c r="C44" s="117"/>
      <c r="D44" s="118"/>
      <c r="E44" s="119"/>
      <c r="F44" s="82"/>
      <c r="H44" s="108"/>
      <c r="I44" s="102"/>
      <c r="J44" s="103"/>
      <c r="K44" s="104"/>
      <c r="L44" s="105"/>
      <c r="M44" s="105"/>
      <c r="N44" s="113"/>
      <c r="P44" s="115"/>
      <c r="Q44" s="115"/>
      <c r="R44" s="116"/>
      <c r="S44" s="115"/>
      <c r="T44" s="115"/>
    </row>
    <row r="45">
      <c r="C45" s="117"/>
      <c r="D45" s="118"/>
      <c r="E45" s="119"/>
      <c r="F45" s="82"/>
      <c r="H45" s="108"/>
      <c r="I45" s="102"/>
      <c r="J45" s="103"/>
      <c r="K45" s="104"/>
      <c r="L45" s="105"/>
      <c r="M45" s="105"/>
      <c r="N45" s="113"/>
      <c r="P45" s="115"/>
      <c r="Q45" s="115"/>
      <c r="R45" s="116"/>
      <c r="S45" s="115"/>
      <c r="T45" s="115"/>
    </row>
    <row r="46">
      <c r="C46" s="117"/>
      <c r="D46" s="118"/>
      <c r="E46" s="119"/>
      <c r="F46" s="82"/>
      <c r="H46" s="108"/>
      <c r="I46" s="102"/>
      <c r="J46" s="103"/>
      <c r="K46" s="104"/>
      <c r="L46" s="105"/>
      <c r="M46" s="105"/>
      <c r="N46" s="113"/>
      <c r="P46" s="115"/>
      <c r="Q46" s="115"/>
      <c r="R46" s="116"/>
      <c r="S46" s="115"/>
      <c r="T46" s="115"/>
    </row>
    <row r="47">
      <c r="C47" s="117"/>
      <c r="D47" s="118"/>
      <c r="E47" s="119"/>
      <c r="F47" s="82"/>
      <c r="H47" s="108"/>
      <c r="I47" s="102"/>
      <c r="J47" s="103"/>
      <c r="K47" s="104"/>
      <c r="L47" s="105"/>
      <c r="M47" s="105"/>
      <c r="N47" s="113"/>
      <c r="R47" s="116"/>
    </row>
    <row r="48">
      <c r="C48" s="117"/>
      <c r="D48" s="118"/>
      <c r="E48" s="119"/>
      <c r="F48" s="82"/>
      <c r="H48" s="108"/>
      <c r="I48" s="102"/>
      <c r="J48" s="109"/>
      <c r="K48" s="110"/>
      <c r="L48" s="105"/>
      <c r="M48" s="105"/>
      <c r="N48" s="113"/>
      <c r="R48" s="120"/>
    </row>
    <row r="49">
      <c r="C49" s="117"/>
      <c r="D49" s="118"/>
      <c r="E49" s="119"/>
      <c r="F49" s="82"/>
      <c r="H49" s="108"/>
      <c r="I49" s="102"/>
      <c r="J49" s="103"/>
      <c r="K49" s="104"/>
      <c r="L49" s="105"/>
      <c r="M49" s="105"/>
      <c r="N49" s="113"/>
      <c r="R49" s="120"/>
    </row>
    <row r="50">
      <c r="C50" s="117"/>
      <c r="D50" s="118"/>
      <c r="E50" s="119"/>
      <c r="F50" s="82"/>
      <c r="H50" s="108"/>
      <c r="I50" s="102"/>
      <c r="J50" s="103"/>
      <c r="K50" s="104"/>
      <c r="L50" s="105"/>
      <c r="M50" s="105"/>
      <c r="N50" s="113"/>
      <c r="R50" s="120"/>
    </row>
    <row r="51">
      <c r="C51" s="117"/>
      <c r="D51" s="118"/>
      <c r="E51" s="119"/>
      <c r="F51" s="82"/>
      <c r="H51" s="108"/>
      <c r="I51" s="102"/>
      <c r="J51" s="103"/>
      <c r="K51" s="104"/>
      <c r="L51" s="105"/>
      <c r="M51" s="105"/>
      <c r="N51" s="113"/>
      <c r="R51" s="120"/>
      <c r="U51" s="66"/>
    </row>
    <row r="52">
      <c r="C52" s="117"/>
      <c r="D52" s="118"/>
      <c r="E52" s="119"/>
      <c r="F52" s="82"/>
      <c r="H52" s="108"/>
      <c r="I52" s="102"/>
      <c r="J52" s="103"/>
      <c r="K52" s="104"/>
      <c r="L52" s="105"/>
      <c r="M52" s="105"/>
      <c r="N52" s="113"/>
      <c r="R52" s="120"/>
      <c r="U52" s="66"/>
    </row>
    <row r="53">
      <c r="C53" s="117"/>
      <c r="D53" s="118"/>
      <c r="E53" s="119"/>
      <c r="F53" s="82"/>
      <c r="H53" s="108"/>
      <c r="I53" s="102"/>
      <c r="J53" s="103"/>
      <c r="K53" s="104"/>
      <c r="L53" s="105"/>
      <c r="M53" s="105"/>
      <c r="N53" s="113"/>
      <c r="R53" s="120"/>
      <c r="T53" s="47"/>
      <c r="U53" s="66"/>
    </row>
    <row r="54">
      <c r="C54" s="117"/>
      <c r="D54" s="118"/>
      <c r="E54" s="119"/>
      <c r="F54" s="82"/>
      <c r="H54" s="108"/>
      <c r="I54" s="102"/>
      <c r="J54" s="103"/>
      <c r="K54" s="104"/>
      <c r="L54" s="105"/>
      <c r="M54" s="105"/>
      <c r="N54" s="113"/>
      <c r="R54" s="120"/>
      <c r="T54" s="47"/>
      <c r="U54" s="66"/>
    </row>
    <row r="55">
      <c r="C55" s="117"/>
      <c r="D55" s="118"/>
      <c r="E55" s="119"/>
      <c r="F55" s="82"/>
      <c r="H55" s="108"/>
      <c r="I55" s="102"/>
      <c r="J55" s="103"/>
      <c r="K55" s="104"/>
      <c r="L55" s="105"/>
      <c r="M55" s="105"/>
      <c r="N55" s="113"/>
      <c r="R55" s="120"/>
      <c r="T55" s="47"/>
      <c r="U55" s="66"/>
    </row>
    <row r="56">
      <c r="C56" s="117"/>
      <c r="D56" s="118"/>
      <c r="E56" s="119"/>
      <c r="F56" s="82"/>
      <c r="H56" s="108"/>
      <c r="I56" s="102"/>
      <c r="J56" s="103"/>
      <c r="K56" s="104"/>
      <c r="L56" s="105"/>
      <c r="M56" s="105"/>
      <c r="N56" s="113"/>
      <c r="R56" s="120"/>
      <c r="T56" s="62"/>
      <c r="U56" s="66"/>
    </row>
    <row r="57">
      <c r="C57" s="117"/>
      <c r="D57" s="118"/>
      <c r="E57" s="119"/>
      <c r="F57" s="82"/>
      <c r="H57" s="108"/>
      <c r="I57" s="102"/>
      <c r="J57" s="103"/>
      <c r="K57" s="104"/>
      <c r="L57" s="105"/>
      <c r="M57" s="105"/>
      <c r="N57" s="113"/>
      <c r="R57" s="120"/>
      <c r="U57" s="66"/>
    </row>
    <row r="58">
      <c r="C58" s="117"/>
      <c r="D58" s="118"/>
      <c r="E58" s="119"/>
      <c r="F58" s="82"/>
      <c r="H58" s="108"/>
      <c r="I58" s="102"/>
      <c r="J58" s="103"/>
      <c r="K58" s="104"/>
      <c r="L58" s="105"/>
      <c r="M58" s="105"/>
      <c r="N58" s="113"/>
      <c r="R58" s="120"/>
      <c r="U58" s="66"/>
    </row>
    <row r="59">
      <c r="C59" s="117"/>
      <c r="D59" s="118"/>
      <c r="E59" s="119"/>
      <c r="F59" s="82"/>
      <c r="H59" s="108"/>
      <c r="I59" s="102"/>
      <c r="J59" s="103"/>
      <c r="K59" s="104"/>
      <c r="L59" s="105"/>
      <c r="M59" s="105"/>
      <c r="N59" s="113"/>
      <c r="R59" s="120"/>
      <c r="U59" s="66"/>
    </row>
    <row r="60">
      <c r="C60" s="117"/>
      <c r="D60" s="118"/>
      <c r="E60" s="119"/>
      <c r="F60" s="82"/>
      <c r="H60" s="108"/>
      <c r="I60" s="102"/>
      <c r="J60" s="103"/>
      <c r="K60" s="104"/>
      <c r="L60" s="105"/>
      <c r="M60" s="105"/>
      <c r="N60" s="113"/>
      <c r="R60" s="120"/>
      <c r="U60" s="66"/>
    </row>
    <row r="61">
      <c r="A61" s="121"/>
      <c r="C61" s="117"/>
      <c r="D61" s="118"/>
      <c r="E61" s="119"/>
      <c r="F61" s="82"/>
      <c r="H61" s="108"/>
      <c r="I61" s="102"/>
      <c r="J61" s="103"/>
      <c r="K61" s="104"/>
      <c r="L61" s="105"/>
      <c r="M61" s="105"/>
      <c r="N61" s="113"/>
      <c r="R61" s="120"/>
      <c r="U61" s="66"/>
    </row>
    <row r="62">
      <c r="A62" s="121"/>
      <c r="C62" s="117"/>
      <c r="D62" s="118"/>
      <c r="E62" s="119"/>
      <c r="F62" s="82"/>
      <c r="H62" s="108"/>
      <c r="I62" s="102"/>
      <c r="J62" s="103"/>
      <c r="K62" s="104"/>
      <c r="L62" s="105"/>
      <c r="M62" s="105"/>
      <c r="N62" s="113"/>
      <c r="R62" s="120"/>
      <c r="U62" s="66"/>
    </row>
    <row r="63">
      <c r="A63" s="122"/>
      <c r="C63" s="117"/>
      <c r="D63" s="118"/>
      <c r="E63" s="119"/>
      <c r="F63" s="82"/>
      <c r="H63" s="108"/>
      <c r="I63" s="102"/>
      <c r="J63" s="103"/>
      <c r="K63" s="104"/>
      <c r="L63" s="105"/>
      <c r="M63" s="105"/>
      <c r="N63" s="113"/>
      <c r="R63" s="120"/>
      <c r="U63" s="66"/>
    </row>
    <row r="64">
      <c r="A64" s="122"/>
      <c r="C64" s="117"/>
      <c r="D64" s="118"/>
      <c r="E64" s="119"/>
      <c r="F64" s="82"/>
      <c r="H64" s="108"/>
      <c r="I64" s="102"/>
      <c r="J64" s="103"/>
      <c r="K64" s="104"/>
      <c r="L64" s="105"/>
      <c r="M64" s="105"/>
      <c r="N64" s="113"/>
      <c r="R64" s="120"/>
      <c r="U64" s="66"/>
    </row>
    <row r="65">
      <c r="A65" s="122"/>
      <c r="C65" s="117"/>
      <c r="D65" s="118"/>
      <c r="E65" s="119"/>
      <c r="F65" s="82"/>
      <c r="H65" s="108"/>
      <c r="I65" s="102"/>
      <c r="J65" s="103"/>
      <c r="K65" s="104"/>
      <c r="L65" s="105"/>
      <c r="M65" s="105"/>
      <c r="N65" s="113"/>
      <c r="R65" s="120"/>
      <c r="U65" s="66"/>
    </row>
    <row r="66">
      <c r="A66" s="122"/>
      <c r="C66" s="117"/>
      <c r="D66" s="118"/>
      <c r="E66" s="119"/>
      <c r="F66" s="82"/>
      <c r="H66" s="108"/>
      <c r="I66" s="102"/>
      <c r="J66" s="103"/>
      <c r="K66" s="104"/>
      <c r="L66" s="105"/>
      <c r="M66" s="105"/>
      <c r="N66" s="113"/>
      <c r="R66" s="120"/>
      <c r="U66" s="66"/>
    </row>
    <row r="67">
      <c r="A67" s="122"/>
      <c r="C67" s="117"/>
      <c r="D67" s="118"/>
      <c r="E67" s="119"/>
      <c r="F67" s="82"/>
      <c r="H67" s="108"/>
      <c r="I67" s="102"/>
      <c r="J67" s="103"/>
      <c r="K67" s="104"/>
      <c r="L67" s="105"/>
      <c r="M67" s="105"/>
      <c r="N67" s="113"/>
      <c r="R67" s="120"/>
      <c r="U67" s="66"/>
    </row>
    <row r="68">
      <c r="C68" s="117"/>
      <c r="D68" s="118"/>
      <c r="E68" s="119"/>
      <c r="F68" s="82"/>
      <c r="H68" s="108"/>
      <c r="I68" s="102"/>
      <c r="J68" s="103"/>
      <c r="K68" s="104"/>
      <c r="L68" s="105"/>
      <c r="M68" s="105"/>
      <c r="N68" s="113"/>
      <c r="R68" s="120"/>
      <c r="U68" s="66"/>
    </row>
    <row r="69">
      <c r="C69" s="117"/>
      <c r="D69" s="118"/>
      <c r="E69" s="119"/>
      <c r="F69" s="82"/>
      <c r="H69" s="108"/>
      <c r="I69" s="102"/>
      <c r="J69" s="103"/>
      <c r="K69" s="104"/>
      <c r="L69" s="105"/>
      <c r="M69" s="105"/>
      <c r="N69" s="113"/>
      <c r="R69" s="120"/>
      <c r="U69" s="66"/>
    </row>
    <row r="70">
      <c r="C70" s="123"/>
      <c r="D70" s="124"/>
      <c r="E70" s="119"/>
      <c r="F70" s="82"/>
      <c r="H70" s="108"/>
      <c r="I70" s="102"/>
      <c r="J70" s="103"/>
      <c r="K70" s="104"/>
      <c r="L70" s="105"/>
      <c r="M70" s="105"/>
      <c r="N70" s="113"/>
      <c r="R70" s="120"/>
    </row>
    <row r="71">
      <c r="C71" s="125"/>
      <c r="D71" s="126"/>
      <c r="E71" s="127"/>
      <c r="F71" s="82"/>
      <c r="H71" s="108"/>
      <c r="I71" s="102"/>
      <c r="J71" s="103"/>
      <c r="K71" s="104"/>
      <c r="L71" s="105"/>
      <c r="M71" s="105"/>
      <c r="N71" s="113"/>
      <c r="R71" s="120"/>
    </row>
    <row r="72">
      <c r="C72" s="128"/>
      <c r="D72" s="129"/>
      <c r="E72" s="127"/>
      <c r="F72" s="82"/>
      <c r="H72" s="108"/>
      <c r="I72" s="102"/>
      <c r="J72" s="103"/>
      <c r="K72" s="104"/>
      <c r="L72" s="105"/>
      <c r="M72" s="105"/>
      <c r="N72" s="113"/>
      <c r="R72" s="120"/>
    </row>
    <row r="73">
      <c r="C73" s="128"/>
      <c r="D73" s="129"/>
      <c r="E73" s="127"/>
      <c r="F73" s="82"/>
      <c r="H73" s="108"/>
      <c r="I73" s="102"/>
      <c r="J73" s="103"/>
      <c r="K73" s="104"/>
      <c r="L73" s="105"/>
      <c r="M73" s="105"/>
      <c r="N73" s="113"/>
      <c r="R73" s="120"/>
    </row>
    <row r="74">
      <c r="C74" s="128"/>
      <c r="D74" s="129"/>
      <c r="E74" s="127"/>
      <c r="F74" s="82"/>
      <c r="H74" s="108"/>
      <c r="I74" s="102"/>
      <c r="J74" s="103"/>
      <c r="K74" s="104"/>
      <c r="L74" s="105"/>
      <c r="M74" s="105"/>
      <c r="N74" s="113"/>
      <c r="R74" s="120"/>
    </row>
    <row r="75">
      <c r="C75" s="128"/>
      <c r="D75" s="129"/>
      <c r="E75" s="127"/>
      <c r="F75" s="82"/>
      <c r="H75" s="108"/>
      <c r="I75" s="102"/>
      <c r="J75" s="103"/>
      <c r="K75" s="104"/>
      <c r="L75" s="105"/>
      <c r="M75" s="105"/>
      <c r="N75" s="113"/>
    </row>
    <row r="76">
      <c r="C76" s="125"/>
      <c r="D76" s="129"/>
      <c r="E76" s="127"/>
      <c r="F76" s="82"/>
      <c r="H76" s="108"/>
      <c r="I76" s="102"/>
      <c r="J76" s="103"/>
      <c r="K76" s="104"/>
      <c r="L76" s="105"/>
      <c r="M76" s="105"/>
      <c r="N76" s="113"/>
    </row>
    <row r="77">
      <c r="C77" s="117"/>
      <c r="D77" s="130"/>
      <c r="E77" s="131"/>
      <c r="F77" s="82"/>
      <c r="H77" s="108"/>
      <c r="I77" s="102"/>
      <c r="J77" s="103"/>
      <c r="K77" s="104"/>
      <c r="L77" s="105"/>
      <c r="M77" s="105"/>
      <c r="N77" s="113"/>
    </row>
    <row r="78">
      <c r="C78" s="117"/>
      <c r="D78" s="132"/>
      <c r="E78" s="133"/>
      <c r="F78" s="82"/>
      <c r="H78" s="108"/>
      <c r="I78" s="102"/>
      <c r="J78" s="103"/>
      <c r="K78" s="104"/>
      <c r="L78" s="105"/>
      <c r="M78" s="105"/>
      <c r="N78" s="113"/>
    </row>
    <row r="79">
      <c r="C79" s="117"/>
      <c r="D79" s="134"/>
      <c r="E79" s="135"/>
      <c r="F79" s="82"/>
      <c r="H79" s="108"/>
      <c r="I79" s="102"/>
      <c r="J79" s="103"/>
      <c r="K79" s="104"/>
      <c r="L79" s="105"/>
      <c r="M79" s="105"/>
      <c r="N79" s="113"/>
    </row>
    <row r="80">
      <c r="C80" s="117"/>
      <c r="D80" s="134"/>
      <c r="E80" s="135"/>
      <c r="F80" s="82"/>
      <c r="H80" s="108"/>
      <c r="I80" s="102"/>
      <c r="J80" s="103"/>
      <c r="K80" s="104"/>
      <c r="L80" s="105"/>
      <c r="M80" s="105"/>
      <c r="N80" s="113"/>
    </row>
    <row r="81">
      <c r="C81" s="117"/>
      <c r="D81" s="134"/>
      <c r="E81" s="135"/>
      <c r="F81" s="82"/>
      <c r="H81" s="108"/>
      <c r="I81" s="102"/>
      <c r="J81" s="103"/>
      <c r="K81" s="104"/>
      <c r="L81" s="105"/>
      <c r="M81" s="105"/>
      <c r="N81" s="113"/>
    </row>
    <row r="82">
      <c r="C82" s="117"/>
      <c r="D82" s="134"/>
      <c r="E82" s="135"/>
      <c r="F82" s="82"/>
      <c r="H82" s="108"/>
      <c r="I82" s="102"/>
      <c r="J82" s="103"/>
      <c r="K82" s="104"/>
      <c r="L82" s="105"/>
      <c r="M82" s="105"/>
      <c r="N82" s="113"/>
    </row>
    <row r="83">
      <c r="C83" s="117"/>
      <c r="D83" s="134"/>
      <c r="E83" s="135"/>
      <c r="F83" s="82"/>
      <c r="H83" s="108"/>
      <c r="I83" s="102"/>
      <c r="J83" s="103"/>
      <c r="K83" s="104"/>
      <c r="L83" s="105"/>
      <c r="M83" s="105"/>
      <c r="N83" s="113"/>
    </row>
    <row r="84">
      <c r="C84" s="117"/>
      <c r="D84" s="134"/>
      <c r="E84" s="135"/>
      <c r="F84" s="82"/>
      <c r="H84" s="108"/>
      <c r="I84" s="102"/>
      <c r="J84" s="103"/>
      <c r="K84" s="104"/>
      <c r="L84" s="105"/>
      <c r="M84" s="105"/>
      <c r="N84" s="113"/>
    </row>
    <row r="85">
      <c r="C85" s="117"/>
      <c r="D85" s="134"/>
      <c r="E85" s="135"/>
      <c r="F85" s="82"/>
      <c r="H85" s="108"/>
      <c r="I85" s="102"/>
      <c r="J85" s="103"/>
      <c r="K85" s="104"/>
      <c r="L85" s="105"/>
      <c r="M85" s="105"/>
      <c r="N85" s="113"/>
    </row>
    <row r="86">
      <c r="C86" s="117"/>
      <c r="D86" s="134"/>
      <c r="E86" s="135"/>
      <c r="F86" s="82"/>
      <c r="H86" s="108"/>
      <c r="I86" s="102"/>
      <c r="J86" s="103"/>
      <c r="K86" s="104"/>
      <c r="L86" s="105"/>
      <c r="M86" s="105"/>
      <c r="N86" s="113"/>
    </row>
    <row r="87">
      <c r="C87" s="136"/>
      <c r="D87" s="134"/>
      <c r="E87" s="135"/>
      <c r="F87" s="82"/>
      <c r="H87" s="108"/>
      <c r="I87" s="102"/>
      <c r="J87" s="103"/>
      <c r="K87" s="104"/>
      <c r="L87" s="105"/>
      <c r="M87" s="105"/>
      <c r="N87" s="113"/>
    </row>
    <row r="88">
      <c r="C88" s="136"/>
      <c r="D88" s="134"/>
      <c r="E88" s="135"/>
      <c r="F88" s="82"/>
      <c r="H88" s="108"/>
      <c r="I88" s="102"/>
      <c r="J88" s="103"/>
      <c r="K88" s="104"/>
      <c r="L88" s="105"/>
      <c r="M88" s="105"/>
      <c r="N88" s="113"/>
    </row>
    <row r="89">
      <c r="C89" s="136"/>
      <c r="D89" s="134"/>
      <c r="E89" s="135"/>
      <c r="F89" s="82"/>
      <c r="H89" s="108"/>
      <c r="I89" s="102"/>
      <c r="J89" s="103"/>
      <c r="K89" s="104"/>
      <c r="L89" s="105"/>
      <c r="M89" s="105"/>
      <c r="N89" s="113"/>
    </row>
    <row r="90">
      <c r="C90" s="136"/>
      <c r="D90" s="134"/>
      <c r="E90" s="135"/>
      <c r="F90" s="82"/>
      <c r="H90" s="108"/>
      <c r="I90" s="102"/>
      <c r="J90" s="103"/>
      <c r="K90" s="104"/>
      <c r="L90" s="105"/>
      <c r="M90" s="105"/>
      <c r="N90" s="113"/>
    </row>
    <row r="91">
      <c r="C91" s="136"/>
      <c r="D91" s="134"/>
      <c r="E91" s="135"/>
      <c r="F91" s="82"/>
      <c r="H91" s="108"/>
      <c r="I91" s="102"/>
      <c r="J91" s="103"/>
      <c r="K91" s="104"/>
      <c r="L91" s="105"/>
      <c r="M91" s="105"/>
      <c r="N91" s="113"/>
    </row>
    <row r="92">
      <c r="C92" s="136"/>
      <c r="D92" s="134"/>
      <c r="E92" s="135"/>
      <c r="F92" s="82"/>
      <c r="H92" s="108"/>
      <c r="I92" s="102"/>
      <c r="J92" s="103"/>
      <c r="K92" s="104"/>
      <c r="L92" s="105"/>
      <c r="M92" s="105"/>
      <c r="N92" s="113"/>
    </row>
    <row r="93">
      <c r="C93" s="136"/>
      <c r="D93" s="134"/>
      <c r="E93" s="135"/>
      <c r="F93" s="82"/>
      <c r="H93" s="108"/>
      <c r="I93" s="102"/>
      <c r="J93" s="103"/>
      <c r="K93" s="104"/>
      <c r="L93" s="105"/>
      <c r="M93" s="105"/>
      <c r="N93" s="113"/>
    </row>
    <row r="94">
      <c r="C94" s="136"/>
      <c r="D94" s="134"/>
      <c r="E94" s="135"/>
      <c r="F94" s="82"/>
      <c r="H94" s="108"/>
      <c r="I94" s="102"/>
      <c r="J94" s="103"/>
      <c r="K94" s="104"/>
      <c r="L94" s="105"/>
      <c r="M94" s="105"/>
      <c r="N94" s="113"/>
    </row>
    <row r="95">
      <c r="C95" s="136"/>
      <c r="D95" s="134"/>
      <c r="E95" s="135"/>
      <c r="F95" s="82"/>
      <c r="H95" s="108"/>
      <c r="I95" s="102"/>
      <c r="J95" s="103"/>
      <c r="K95" s="104"/>
      <c r="L95" s="105"/>
      <c r="M95" s="105"/>
      <c r="N95" s="113"/>
    </row>
    <row r="96">
      <c r="C96" s="136"/>
      <c r="D96" s="134"/>
      <c r="E96" s="135"/>
      <c r="F96" s="82"/>
      <c r="H96" s="108"/>
      <c r="I96" s="102"/>
      <c r="J96" s="103"/>
      <c r="K96" s="104"/>
      <c r="L96" s="105"/>
      <c r="M96" s="105"/>
      <c r="N96" s="113"/>
    </row>
    <row r="97">
      <c r="C97" s="136"/>
      <c r="D97" s="134"/>
      <c r="E97" s="135"/>
      <c r="F97" s="82"/>
      <c r="H97" s="108"/>
      <c r="I97" s="102"/>
      <c r="J97" s="103"/>
      <c r="K97" s="104"/>
      <c r="L97" s="105"/>
      <c r="M97" s="105"/>
      <c r="N97" s="113"/>
    </row>
    <row r="98">
      <c r="C98" s="136"/>
      <c r="D98" s="134"/>
      <c r="E98" s="135"/>
      <c r="F98" s="82"/>
      <c r="H98" s="108"/>
      <c r="I98" s="102"/>
      <c r="J98" s="103"/>
      <c r="K98" s="104"/>
      <c r="L98" s="105"/>
      <c r="M98" s="105"/>
      <c r="N98" s="113"/>
    </row>
    <row r="99">
      <c r="C99" s="136"/>
      <c r="D99" s="134"/>
      <c r="E99" s="135"/>
      <c r="F99" s="82"/>
      <c r="H99" s="108"/>
      <c r="I99" s="102"/>
      <c r="J99" s="103"/>
      <c r="K99" s="104"/>
      <c r="L99" s="105"/>
      <c r="M99" s="105"/>
      <c r="N99" s="113"/>
    </row>
    <row r="100">
      <c r="C100" s="136"/>
      <c r="D100" s="134"/>
      <c r="E100" s="135"/>
      <c r="F100" s="82"/>
      <c r="H100" s="108"/>
      <c r="I100" s="102"/>
      <c r="J100" s="103"/>
      <c r="K100" s="104"/>
      <c r="L100" s="105"/>
      <c r="M100" s="105"/>
      <c r="N100" s="113"/>
    </row>
    <row r="101">
      <c r="C101" s="136"/>
      <c r="D101" s="134"/>
      <c r="E101" s="135"/>
      <c r="F101" s="82"/>
      <c r="H101" s="108"/>
      <c r="I101" s="102"/>
      <c r="J101" s="103"/>
      <c r="K101" s="104"/>
      <c r="L101" s="105"/>
      <c r="M101" s="105"/>
      <c r="N101" s="113"/>
    </row>
    <row r="102">
      <c r="C102" s="136"/>
      <c r="D102" s="134"/>
      <c r="E102" s="135"/>
      <c r="F102" s="82"/>
      <c r="H102" s="108"/>
      <c r="I102" s="102"/>
      <c r="J102" s="103"/>
      <c r="K102" s="104"/>
      <c r="L102" s="105"/>
      <c r="M102" s="105"/>
      <c r="N102" s="113"/>
    </row>
    <row r="103">
      <c r="C103" s="136"/>
      <c r="D103" s="134"/>
      <c r="E103" s="135"/>
      <c r="F103" s="82"/>
      <c r="H103" s="108"/>
      <c r="I103" s="102"/>
      <c r="J103" s="103"/>
      <c r="K103" s="104"/>
      <c r="L103" s="105"/>
      <c r="M103" s="105"/>
      <c r="N103" s="113"/>
    </row>
    <row r="104">
      <c r="C104" s="136"/>
      <c r="D104" s="134"/>
      <c r="E104" s="135"/>
      <c r="F104" s="82"/>
      <c r="H104" s="108"/>
      <c r="I104" s="102"/>
      <c r="J104" s="103"/>
      <c r="K104" s="104"/>
      <c r="L104" s="105"/>
      <c r="M104" s="105"/>
      <c r="N104" s="113"/>
    </row>
    <row r="105">
      <c r="C105" s="136"/>
      <c r="D105" s="134"/>
      <c r="E105" s="135"/>
      <c r="F105" s="82"/>
      <c r="H105" s="108"/>
      <c r="I105" s="102"/>
      <c r="J105" s="103"/>
      <c r="K105" s="104"/>
      <c r="L105" s="105"/>
      <c r="M105" s="105"/>
      <c r="N105" s="113"/>
    </row>
    <row r="106">
      <c r="C106" s="136"/>
      <c r="D106" s="134"/>
      <c r="E106" s="135"/>
      <c r="F106" s="82"/>
      <c r="H106" s="137"/>
      <c r="I106" s="95"/>
      <c r="J106" s="96"/>
      <c r="K106" s="97"/>
      <c r="L106" s="98"/>
      <c r="M106" s="105"/>
      <c r="N106" s="113"/>
    </row>
    <row r="107">
      <c r="C107" s="136"/>
      <c r="D107" s="134"/>
      <c r="E107" s="135"/>
      <c r="F107" s="82"/>
      <c r="H107" s="108"/>
      <c r="I107" s="102"/>
      <c r="J107" s="103"/>
      <c r="K107" s="104"/>
      <c r="L107" s="105"/>
      <c r="M107" s="105"/>
      <c r="N107" s="113"/>
    </row>
    <row r="108">
      <c r="C108" s="136"/>
      <c r="D108" s="134"/>
      <c r="E108" s="135"/>
      <c r="F108" s="82"/>
      <c r="H108" s="108"/>
      <c r="I108" s="102"/>
      <c r="J108" s="103"/>
      <c r="K108" s="104"/>
      <c r="L108" s="105"/>
      <c r="M108" s="105"/>
      <c r="N108" s="113"/>
    </row>
    <row r="109">
      <c r="C109" s="136"/>
      <c r="D109" s="134"/>
      <c r="E109" s="135"/>
      <c r="F109" s="82"/>
      <c r="H109" s="108"/>
      <c r="I109" s="102"/>
      <c r="J109" s="103"/>
      <c r="K109" s="104"/>
      <c r="L109" s="105"/>
      <c r="M109" s="105"/>
      <c r="N109" s="113"/>
    </row>
    <row r="110">
      <c r="C110" s="136"/>
      <c r="D110" s="134"/>
      <c r="E110" s="135"/>
      <c r="F110" s="82"/>
      <c r="H110" s="108"/>
      <c r="I110" s="102"/>
      <c r="J110" s="103"/>
      <c r="K110" s="104"/>
      <c r="L110" s="105"/>
      <c r="M110" s="105"/>
      <c r="N110" s="113"/>
    </row>
    <row r="111">
      <c r="C111" s="136"/>
      <c r="D111" s="134"/>
      <c r="E111" s="135"/>
      <c r="F111" s="82"/>
      <c r="H111" s="108"/>
      <c r="I111" s="102"/>
      <c r="J111" s="103"/>
      <c r="K111" s="104"/>
      <c r="L111" s="105"/>
      <c r="M111" s="105"/>
      <c r="N111" s="113"/>
    </row>
    <row r="112">
      <c r="C112" s="136"/>
      <c r="D112" s="134"/>
      <c r="E112" s="135"/>
      <c r="F112" s="82"/>
      <c r="H112" s="108"/>
      <c r="I112" s="102"/>
      <c r="J112" s="103"/>
      <c r="K112" s="104"/>
      <c r="L112" s="105"/>
      <c r="M112" s="105"/>
      <c r="N112" s="113"/>
    </row>
    <row r="113">
      <c r="C113" s="136"/>
      <c r="D113" s="134"/>
      <c r="E113" s="135"/>
      <c r="F113" s="82"/>
      <c r="H113" s="108"/>
      <c r="I113" s="102"/>
      <c r="J113" s="103"/>
      <c r="K113" s="104"/>
      <c r="L113" s="105"/>
      <c r="M113" s="105"/>
      <c r="N113" s="113"/>
    </row>
    <row r="114">
      <c r="C114" s="136"/>
      <c r="D114" s="134"/>
      <c r="E114" s="135"/>
      <c r="F114" s="82"/>
      <c r="H114" s="108"/>
      <c r="I114" s="102"/>
      <c r="J114" s="103"/>
      <c r="K114" s="104"/>
      <c r="L114" s="105"/>
      <c r="M114" s="105"/>
      <c r="N114" s="113"/>
    </row>
    <row r="115">
      <c r="C115" s="136"/>
      <c r="D115" s="134"/>
      <c r="E115" s="135"/>
      <c r="F115" s="82"/>
      <c r="H115" s="108"/>
      <c r="I115" s="102"/>
      <c r="J115" s="103"/>
      <c r="K115" s="104"/>
      <c r="L115" s="105"/>
      <c r="M115" s="105"/>
      <c r="N115" s="113"/>
    </row>
    <row r="116">
      <c r="C116" s="136"/>
      <c r="D116" s="134"/>
      <c r="E116" s="135"/>
      <c r="F116" s="82"/>
      <c r="H116" s="108"/>
      <c r="I116" s="102"/>
      <c r="J116" s="103"/>
      <c r="K116" s="104"/>
      <c r="L116" s="105"/>
      <c r="M116" s="105"/>
      <c r="N116" s="113"/>
    </row>
    <row r="117">
      <c r="C117" s="136"/>
      <c r="D117" s="134"/>
      <c r="E117" s="135"/>
      <c r="F117" s="82"/>
      <c r="H117" s="108"/>
      <c r="I117" s="102"/>
      <c r="J117" s="103"/>
      <c r="K117" s="104"/>
      <c r="L117" s="105"/>
      <c r="M117" s="105"/>
      <c r="N117" s="113"/>
    </row>
    <row r="118">
      <c r="C118" s="136"/>
      <c r="D118" s="134"/>
      <c r="E118" s="138"/>
      <c r="F118" s="82"/>
      <c r="H118" s="108"/>
      <c r="I118" s="102"/>
      <c r="J118" s="103"/>
      <c r="K118" s="104"/>
      <c r="L118" s="105"/>
      <c r="M118" s="105"/>
      <c r="N118" s="113"/>
    </row>
    <row r="119">
      <c r="C119" s="136"/>
      <c r="D119" s="134"/>
      <c r="E119" s="138"/>
      <c r="F119" s="82"/>
      <c r="H119" s="108"/>
      <c r="I119" s="102"/>
      <c r="J119" s="103"/>
      <c r="K119" s="104"/>
      <c r="L119" s="105"/>
      <c r="M119" s="105"/>
      <c r="N119" s="113"/>
    </row>
    <row r="120">
      <c r="C120" s="136"/>
      <c r="D120" s="134"/>
      <c r="E120" s="138"/>
      <c r="F120" s="82"/>
      <c r="H120" s="108"/>
      <c r="I120" s="102"/>
      <c r="J120" s="103"/>
      <c r="K120" s="104"/>
      <c r="L120" s="105"/>
      <c r="M120" s="105"/>
      <c r="N120" s="113"/>
    </row>
    <row r="121">
      <c r="C121" s="136"/>
      <c r="D121" s="134"/>
      <c r="E121" s="138"/>
      <c r="F121" s="82"/>
      <c r="H121" s="108"/>
      <c r="I121" s="102"/>
      <c r="J121" s="103"/>
      <c r="K121" s="104"/>
      <c r="L121" s="105"/>
      <c r="M121" s="105"/>
      <c r="N121" s="113"/>
    </row>
    <row r="122">
      <c r="C122" s="136"/>
      <c r="D122" s="134"/>
      <c r="E122" s="138"/>
      <c r="F122" s="82"/>
      <c r="H122" s="108"/>
      <c r="I122" s="102"/>
      <c r="J122" s="103"/>
      <c r="K122" s="104"/>
      <c r="L122" s="105"/>
      <c r="M122" s="105"/>
      <c r="N122" s="113"/>
    </row>
    <row r="123">
      <c r="C123" s="136"/>
      <c r="D123" s="134"/>
      <c r="E123" s="138"/>
      <c r="F123" s="82"/>
      <c r="H123" s="108"/>
      <c r="I123" s="102"/>
      <c r="J123" s="103"/>
      <c r="K123" s="104"/>
      <c r="L123" s="105"/>
      <c r="M123" s="105"/>
      <c r="N123" s="113"/>
    </row>
    <row r="124">
      <c r="C124" s="136"/>
      <c r="D124" s="134"/>
      <c r="E124" s="138"/>
      <c r="F124" s="82"/>
      <c r="H124" s="108"/>
      <c r="I124" s="102"/>
      <c r="J124" s="103"/>
      <c r="K124" s="104"/>
      <c r="L124" s="105"/>
      <c r="M124" s="105"/>
      <c r="N124" s="113"/>
    </row>
    <row r="125">
      <c r="C125" s="136"/>
      <c r="D125" s="134"/>
      <c r="E125" s="138"/>
      <c r="F125" s="82"/>
      <c r="H125" s="108"/>
      <c r="I125" s="102"/>
      <c r="J125" s="103"/>
      <c r="K125" s="104"/>
      <c r="L125" s="105"/>
      <c r="M125" s="105"/>
      <c r="N125" s="113"/>
    </row>
    <row r="126">
      <c r="C126" s="136"/>
      <c r="D126" s="134"/>
      <c r="E126" s="138"/>
      <c r="F126" s="82"/>
      <c r="H126" s="108"/>
      <c r="I126" s="102"/>
      <c r="J126" s="103"/>
      <c r="K126" s="104"/>
      <c r="L126" s="105"/>
      <c r="M126" s="105"/>
      <c r="N126" s="113"/>
    </row>
    <row r="127">
      <c r="C127" s="136"/>
      <c r="D127" s="134"/>
      <c r="E127" s="138"/>
      <c r="F127" s="82"/>
      <c r="H127" s="108"/>
      <c r="I127" s="102"/>
      <c r="J127" s="103"/>
      <c r="K127" s="104"/>
      <c r="L127" s="105"/>
      <c r="M127" s="105"/>
      <c r="N127" s="113"/>
    </row>
    <row r="128">
      <c r="C128" s="136"/>
      <c r="D128" s="134"/>
      <c r="E128" s="138"/>
      <c r="F128" s="82"/>
      <c r="H128" s="108"/>
      <c r="I128" s="102"/>
      <c r="J128" s="103"/>
      <c r="K128" s="104"/>
      <c r="L128" s="105"/>
      <c r="M128" s="105"/>
      <c r="N128" s="113"/>
    </row>
    <row r="129">
      <c r="C129" s="136"/>
      <c r="D129" s="134"/>
      <c r="E129" s="138"/>
      <c r="F129" s="82"/>
      <c r="H129" s="108"/>
      <c r="I129" s="102"/>
      <c r="J129" s="103"/>
      <c r="K129" s="104"/>
      <c r="L129" s="105"/>
      <c r="M129" s="105"/>
      <c r="N129" s="113"/>
    </row>
    <row r="130">
      <c r="C130" s="136"/>
      <c r="D130" s="134"/>
      <c r="E130" s="138"/>
      <c r="F130" s="82"/>
      <c r="H130" s="108"/>
      <c r="I130" s="102"/>
      <c r="J130" s="103"/>
      <c r="K130" s="104"/>
      <c r="L130" s="105"/>
      <c r="M130" s="105"/>
      <c r="N130" s="113"/>
    </row>
    <row r="131">
      <c r="C131" s="136"/>
      <c r="D131" s="134"/>
      <c r="E131" s="138"/>
      <c r="F131" s="82"/>
      <c r="H131" s="108"/>
      <c r="I131" s="102"/>
      <c r="J131" s="103"/>
      <c r="K131" s="104"/>
      <c r="L131" s="105"/>
      <c r="M131" s="105"/>
      <c r="N131" s="113"/>
    </row>
    <row r="132">
      <c r="C132" s="136"/>
      <c r="D132" s="134"/>
      <c r="E132" s="138"/>
      <c r="F132" s="82"/>
      <c r="H132" s="108"/>
      <c r="I132" s="102"/>
      <c r="J132" s="103"/>
      <c r="K132" s="104"/>
      <c r="L132" s="105"/>
      <c r="M132" s="105"/>
      <c r="N132" s="113"/>
    </row>
    <row r="133">
      <c r="C133" s="136"/>
      <c r="D133" s="134"/>
      <c r="E133" s="138"/>
      <c r="F133" s="82"/>
      <c r="H133" s="108"/>
      <c r="I133" s="102"/>
      <c r="J133" s="103"/>
      <c r="K133" s="104"/>
      <c r="L133" s="105"/>
      <c r="M133" s="105"/>
      <c r="N133" s="113"/>
    </row>
    <row r="134">
      <c r="C134" s="136"/>
      <c r="D134" s="134"/>
      <c r="E134" s="138"/>
      <c r="F134" s="82"/>
      <c r="H134" s="108"/>
      <c r="I134" s="102"/>
      <c r="J134" s="103"/>
      <c r="K134" s="104"/>
      <c r="L134" s="105"/>
      <c r="M134" s="105"/>
      <c r="N134" s="113"/>
    </row>
    <row r="135">
      <c r="C135" s="136"/>
      <c r="D135" s="134"/>
      <c r="E135" s="138"/>
      <c r="F135" s="82"/>
      <c r="H135" s="108"/>
      <c r="I135" s="102"/>
      <c r="J135" s="103"/>
      <c r="K135" s="104"/>
      <c r="L135" s="105"/>
      <c r="M135" s="105"/>
      <c r="N135" s="113"/>
    </row>
    <row r="136">
      <c r="C136" s="136"/>
      <c r="D136" s="134"/>
      <c r="E136" s="138"/>
      <c r="F136" s="82"/>
      <c r="H136" s="108"/>
      <c r="I136" s="102"/>
      <c r="J136" s="103"/>
      <c r="K136" s="104"/>
      <c r="L136" s="105"/>
      <c r="M136" s="105"/>
      <c r="N136" s="113"/>
    </row>
    <row r="137">
      <c r="C137" s="136"/>
      <c r="D137" s="134"/>
      <c r="E137" s="138"/>
      <c r="F137" s="82"/>
      <c r="H137" s="108"/>
      <c r="I137" s="102"/>
      <c r="J137" s="103"/>
      <c r="K137" s="104"/>
      <c r="L137" s="105"/>
      <c r="M137" s="105"/>
      <c r="N137" s="113"/>
    </row>
    <row r="138">
      <c r="C138" s="136"/>
      <c r="D138" s="134"/>
      <c r="E138" s="138"/>
      <c r="F138" s="82"/>
      <c r="H138" s="108"/>
      <c r="I138" s="102"/>
      <c r="J138" s="103"/>
      <c r="K138" s="104"/>
      <c r="L138" s="105"/>
      <c r="M138" s="105"/>
      <c r="N138" s="113"/>
    </row>
    <row r="139">
      <c r="C139" s="136"/>
      <c r="D139" s="134"/>
      <c r="E139" s="138"/>
      <c r="F139" s="82"/>
      <c r="H139" s="108"/>
      <c r="I139" s="102"/>
      <c r="J139" s="103"/>
      <c r="K139" s="104"/>
      <c r="L139" s="105"/>
      <c r="M139" s="105"/>
      <c r="N139" s="113"/>
    </row>
    <row r="140">
      <c r="C140" s="136"/>
      <c r="D140" s="134"/>
      <c r="E140" s="138"/>
      <c r="F140" s="82"/>
      <c r="H140" s="108"/>
      <c r="I140" s="102"/>
      <c r="J140" s="103"/>
      <c r="K140" s="104"/>
      <c r="L140" s="105"/>
      <c r="M140" s="105"/>
      <c r="N140" s="113"/>
    </row>
    <row r="141">
      <c r="C141" s="136"/>
      <c r="D141" s="134"/>
      <c r="E141" s="138"/>
      <c r="F141" s="82"/>
      <c r="H141" s="108"/>
      <c r="I141" s="102"/>
      <c r="J141" s="103"/>
      <c r="K141" s="104"/>
      <c r="L141" s="105"/>
      <c r="M141" s="105"/>
      <c r="N141" s="113"/>
    </row>
    <row r="142">
      <c r="C142" s="136"/>
      <c r="D142" s="134"/>
      <c r="E142" s="138"/>
      <c r="F142" s="82"/>
      <c r="H142" s="108"/>
      <c r="I142" s="102"/>
      <c r="J142" s="103"/>
      <c r="K142" s="104"/>
      <c r="L142" s="105"/>
      <c r="M142" s="105"/>
      <c r="N142" s="113"/>
    </row>
    <row r="143">
      <c r="C143" s="136"/>
      <c r="D143" s="134"/>
      <c r="E143" s="138"/>
      <c r="F143" s="82"/>
      <c r="H143" s="108"/>
      <c r="I143" s="102"/>
      <c r="J143" s="103"/>
      <c r="K143" s="104"/>
      <c r="L143" s="105"/>
      <c r="M143" s="105"/>
      <c r="N143" s="113"/>
    </row>
    <row r="144">
      <c r="C144" s="136"/>
      <c r="D144" s="134"/>
      <c r="E144" s="138"/>
      <c r="F144" s="82"/>
      <c r="H144" s="108"/>
      <c r="I144" s="102"/>
      <c r="J144" s="103"/>
      <c r="K144" s="104"/>
      <c r="L144" s="105"/>
      <c r="M144" s="105"/>
      <c r="N144" s="113"/>
    </row>
    <row r="145">
      <c r="C145" s="136"/>
      <c r="D145" s="134"/>
      <c r="E145" s="138"/>
      <c r="F145" s="82"/>
      <c r="H145" s="108"/>
      <c r="I145" s="102"/>
      <c r="J145" s="103"/>
      <c r="K145" s="104"/>
      <c r="L145" s="105"/>
      <c r="M145" s="105"/>
      <c r="N145" s="113"/>
    </row>
    <row r="146">
      <c r="C146" s="136"/>
      <c r="D146" s="134"/>
      <c r="E146" s="138"/>
      <c r="F146" s="82"/>
      <c r="H146" s="108"/>
      <c r="I146" s="102"/>
      <c r="J146" s="103"/>
      <c r="K146" s="104"/>
      <c r="L146" s="105"/>
      <c r="M146" s="105"/>
      <c r="N146" s="113"/>
    </row>
    <row r="147">
      <c r="C147" s="136"/>
      <c r="D147" s="134"/>
      <c r="E147" s="138"/>
      <c r="F147" s="82"/>
      <c r="H147" s="108"/>
      <c r="I147" s="102"/>
      <c r="J147" s="103"/>
      <c r="K147" s="104"/>
      <c r="L147" s="105"/>
      <c r="M147" s="105"/>
      <c r="N147" s="113"/>
    </row>
    <row r="148">
      <c r="C148" s="136"/>
      <c r="D148" s="134"/>
      <c r="E148" s="138"/>
      <c r="F148" s="82"/>
      <c r="H148" s="108"/>
      <c r="I148" s="102"/>
      <c r="J148" s="103"/>
      <c r="K148" s="104"/>
      <c r="L148" s="105"/>
      <c r="M148" s="105"/>
      <c r="N148" s="113"/>
    </row>
    <row r="149">
      <c r="C149" s="136"/>
      <c r="D149" s="134"/>
      <c r="E149" s="138"/>
      <c r="F149" s="82"/>
      <c r="H149" s="108"/>
      <c r="I149" s="102"/>
      <c r="J149" s="103"/>
      <c r="K149" s="104"/>
      <c r="L149" s="105"/>
      <c r="M149" s="105"/>
      <c r="N149" s="113"/>
    </row>
    <row r="150">
      <c r="C150" s="136"/>
      <c r="D150" s="134"/>
      <c r="E150" s="138"/>
      <c r="F150" s="82"/>
      <c r="H150" s="108"/>
      <c r="I150" s="102"/>
      <c r="J150" s="103"/>
      <c r="K150" s="104"/>
      <c r="L150" s="105"/>
      <c r="M150" s="105"/>
      <c r="N150" s="113"/>
    </row>
    <row r="151">
      <c r="C151" s="136"/>
      <c r="D151" s="134"/>
      <c r="E151" s="138"/>
      <c r="F151" s="82"/>
      <c r="H151" s="108"/>
      <c r="I151" s="102"/>
      <c r="J151" s="103"/>
      <c r="K151" s="104"/>
      <c r="L151" s="105"/>
      <c r="M151" s="105"/>
      <c r="N151" s="113"/>
    </row>
    <row r="152">
      <c r="C152" s="136"/>
      <c r="D152" s="134"/>
      <c r="E152" s="138"/>
      <c r="F152" s="82"/>
      <c r="H152" s="108"/>
      <c r="I152" s="102"/>
      <c r="J152" s="103"/>
      <c r="K152" s="104"/>
      <c r="L152" s="105"/>
      <c r="M152" s="105"/>
      <c r="N152" s="113"/>
    </row>
    <row r="153">
      <c r="C153" s="136"/>
      <c r="D153" s="134"/>
      <c r="E153" s="138"/>
      <c r="F153" s="82"/>
      <c r="H153" s="108"/>
      <c r="I153" s="102"/>
      <c r="J153" s="103"/>
      <c r="K153" s="104"/>
      <c r="L153" s="105"/>
      <c r="M153" s="105"/>
      <c r="N153" s="113"/>
    </row>
    <row r="154">
      <c r="C154" s="136"/>
      <c r="D154" s="134"/>
      <c r="E154" s="138"/>
      <c r="F154" s="82"/>
      <c r="H154" s="108"/>
      <c r="I154" s="102"/>
      <c r="J154" s="103"/>
      <c r="K154" s="104"/>
      <c r="L154" s="105"/>
      <c r="M154" s="105"/>
      <c r="N154" s="113"/>
    </row>
    <row r="155">
      <c r="C155" s="136"/>
      <c r="D155" s="134"/>
      <c r="E155" s="138"/>
      <c r="F155" s="82"/>
      <c r="H155" s="108"/>
      <c r="I155" s="102"/>
      <c r="J155" s="103"/>
      <c r="K155" s="104"/>
      <c r="L155" s="105"/>
      <c r="M155" s="105"/>
      <c r="N155" s="113"/>
    </row>
    <row r="156">
      <c r="C156" s="136"/>
      <c r="D156" s="134"/>
      <c r="E156" s="138"/>
      <c r="F156" s="82"/>
      <c r="H156" s="108"/>
      <c r="I156" s="102"/>
      <c r="J156" s="103"/>
      <c r="K156" s="104"/>
      <c r="L156" s="105"/>
      <c r="M156" s="105"/>
      <c r="N156" s="113"/>
    </row>
    <row r="157">
      <c r="C157" s="136"/>
      <c r="D157" s="134"/>
      <c r="E157" s="138"/>
      <c r="F157" s="82"/>
      <c r="H157" s="108"/>
      <c r="I157" s="102"/>
      <c r="J157" s="103"/>
      <c r="K157" s="104"/>
      <c r="L157" s="105"/>
      <c r="M157" s="105"/>
      <c r="N157" s="113"/>
    </row>
    <row r="158">
      <c r="C158" s="136"/>
      <c r="D158" s="134"/>
      <c r="E158" s="138"/>
      <c r="F158" s="82"/>
      <c r="H158" s="108"/>
      <c r="I158" s="102"/>
      <c r="J158" s="103"/>
      <c r="K158" s="104"/>
      <c r="L158" s="105"/>
      <c r="M158" s="105"/>
      <c r="N158" s="113"/>
    </row>
    <row r="159">
      <c r="C159" s="136"/>
      <c r="D159" s="134"/>
      <c r="E159" s="138"/>
      <c r="F159" s="82"/>
      <c r="H159" s="108"/>
      <c r="I159" s="102"/>
      <c r="J159" s="103"/>
      <c r="K159" s="104"/>
      <c r="L159" s="105"/>
      <c r="M159" s="105"/>
      <c r="N159" s="113"/>
    </row>
    <row r="160">
      <c r="C160" s="136"/>
      <c r="D160" s="134"/>
      <c r="E160" s="138"/>
      <c r="F160" s="82"/>
      <c r="H160" s="108"/>
      <c r="I160" s="102"/>
      <c r="J160" s="103"/>
      <c r="K160" s="104"/>
      <c r="L160" s="105"/>
      <c r="M160" s="105"/>
      <c r="N160" s="113"/>
    </row>
    <row r="161">
      <c r="C161" s="136"/>
      <c r="D161" s="134"/>
      <c r="E161" s="138"/>
      <c r="F161" s="82"/>
      <c r="H161" s="108"/>
      <c r="I161" s="102"/>
      <c r="J161" s="103"/>
      <c r="K161" s="104"/>
      <c r="L161" s="105"/>
      <c r="M161" s="105"/>
      <c r="N161" s="113"/>
    </row>
    <row r="162">
      <c r="C162" s="136"/>
      <c r="D162" s="134"/>
      <c r="E162" s="138"/>
      <c r="F162" s="82"/>
      <c r="H162" s="108"/>
      <c r="I162" s="102"/>
      <c r="J162" s="103"/>
      <c r="K162" s="104"/>
      <c r="L162" s="105"/>
      <c r="M162" s="105"/>
      <c r="N162" s="113"/>
    </row>
    <row r="163">
      <c r="C163" s="136"/>
      <c r="D163" s="134"/>
      <c r="E163" s="138"/>
      <c r="F163" s="82"/>
      <c r="H163" s="108"/>
      <c r="I163" s="102"/>
      <c r="J163" s="103"/>
      <c r="K163" s="104"/>
      <c r="L163" s="105"/>
      <c r="M163" s="105"/>
      <c r="N163" s="113"/>
    </row>
    <row r="164">
      <c r="C164" s="136"/>
      <c r="D164" s="134"/>
      <c r="E164" s="138"/>
      <c r="F164" s="82"/>
      <c r="H164" s="108"/>
      <c r="I164" s="102"/>
      <c r="J164" s="103"/>
      <c r="K164" s="104"/>
      <c r="L164" s="105"/>
      <c r="M164" s="105"/>
      <c r="N164" s="113"/>
    </row>
    <row r="165">
      <c r="C165" s="136"/>
      <c r="D165" s="134"/>
      <c r="E165" s="138"/>
      <c r="F165" s="82"/>
      <c r="H165" s="108"/>
      <c r="I165" s="102"/>
      <c r="J165" s="103"/>
      <c r="K165" s="104"/>
      <c r="L165" s="105"/>
      <c r="M165" s="105"/>
      <c r="N165" s="113"/>
    </row>
    <row r="166">
      <c r="C166" s="136"/>
      <c r="D166" s="134"/>
      <c r="E166" s="138"/>
      <c r="F166" s="82"/>
      <c r="H166" s="108"/>
      <c r="I166" s="102"/>
      <c r="J166" s="103"/>
      <c r="K166" s="104"/>
      <c r="L166" s="105"/>
      <c r="M166" s="105"/>
      <c r="N166" s="113"/>
    </row>
    <row r="167">
      <c r="C167" s="136"/>
      <c r="D167" s="134"/>
      <c r="E167" s="138"/>
      <c r="F167" s="82"/>
      <c r="H167" s="108"/>
      <c r="I167" s="102"/>
      <c r="J167" s="103"/>
      <c r="K167" s="104"/>
      <c r="L167" s="105"/>
      <c r="M167" s="105"/>
      <c r="N167" s="113"/>
    </row>
    <row r="168">
      <c r="C168" s="136"/>
      <c r="D168" s="134"/>
      <c r="E168" s="138"/>
      <c r="F168" s="82"/>
      <c r="H168" s="108"/>
      <c r="I168" s="102"/>
      <c r="J168" s="103"/>
      <c r="K168" s="104"/>
      <c r="L168" s="105"/>
      <c r="M168" s="105"/>
      <c r="N168" s="113"/>
    </row>
    <row r="169">
      <c r="C169" s="136"/>
      <c r="D169" s="134"/>
      <c r="E169" s="138"/>
      <c r="F169" s="82"/>
      <c r="H169" s="108"/>
      <c r="I169" s="102"/>
      <c r="J169" s="103"/>
      <c r="K169" s="104"/>
      <c r="L169" s="105"/>
      <c r="M169" s="105"/>
      <c r="N169" s="113"/>
    </row>
    <row r="170">
      <c r="C170" s="136"/>
      <c r="D170" s="134"/>
      <c r="E170" s="138"/>
      <c r="F170" s="82"/>
      <c r="H170" s="108"/>
      <c r="I170" s="102"/>
      <c r="J170" s="103"/>
      <c r="K170" s="104"/>
      <c r="L170" s="105"/>
      <c r="M170" s="105"/>
      <c r="N170" s="113"/>
    </row>
    <row r="171">
      <c r="C171" s="136"/>
      <c r="D171" s="134"/>
      <c r="E171" s="138"/>
      <c r="F171" s="82"/>
      <c r="H171" s="108"/>
      <c r="I171" s="102"/>
      <c r="J171" s="103"/>
      <c r="K171" s="104"/>
      <c r="L171" s="105"/>
      <c r="M171" s="105"/>
      <c r="N171" s="113"/>
    </row>
    <row r="172">
      <c r="C172" s="136"/>
      <c r="D172" s="134"/>
      <c r="E172" s="138"/>
      <c r="F172" s="82"/>
      <c r="H172" s="108"/>
      <c r="I172" s="102"/>
      <c r="J172" s="103"/>
      <c r="K172" s="104"/>
      <c r="L172" s="105"/>
      <c r="M172" s="105"/>
      <c r="N172" s="113"/>
    </row>
    <row r="173">
      <c r="C173" s="136"/>
      <c r="D173" s="134"/>
      <c r="E173" s="138"/>
      <c r="F173" s="82"/>
      <c r="H173" s="108"/>
      <c r="I173" s="102"/>
      <c r="J173" s="103"/>
      <c r="K173" s="104"/>
      <c r="L173" s="105"/>
      <c r="M173" s="105"/>
      <c r="N173" s="113"/>
    </row>
    <row r="174">
      <c r="C174" s="136"/>
      <c r="D174" s="134"/>
      <c r="E174" s="138"/>
      <c r="F174" s="82"/>
      <c r="H174" s="108"/>
      <c r="I174" s="102"/>
      <c r="J174" s="103"/>
      <c r="K174" s="104"/>
      <c r="L174" s="105"/>
      <c r="M174" s="105"/>
      <c r="N174" s="113"/>
    </row>
    <row r="175">
      <c r="C175" s="136"/>
      <c r="D175" s="134"/>
      <c r="E175" s="138"/>
      <c r="F175" s="82"/>
      <c r="H175" s="108"/>
      <c r="I175" s="102"/>
      <c r="J175" s="103"/>
      <c r="K175" s="104"/>
      <c r="L175" s="105"/>
      <c r="M175" s="105"/>
      <c r="N175" s="113"/>
    </row>
    <row r="176">
      <c r="C176" s="136"/>
      <c r="D176" s="134"/>
      <c r="E176" s="138"/>
      <c r="F176" s="82"/>
      <c r="H176" s="108"/>
      <c r="I176" s="102"/>
      <c r="J176" s="103"/>
      <c r="K176" s="104"/>
      <c r="L176" s="105"/>
      <c r="M176" s="105"/>
      <c r="N176" s="113"/>
    </row>
    <row r="177">
      <c r="C177" s="136"/>
      <c r="D177" s="134"/>
      <c r="E177" s="138"/>
      <c r="F177" s="82"/>
      <c r="H177" s="108"/>
      <c r="I177" s="102"/>
      <c r="J177" s="103"/>
      <c r="K177" s="104"/>
      <c r="L177" s="105"/>
      <c r="M177" s="105"/>
      <c r="N177" s="113"/>
    </row>
    <row r="178">
      <c r="C178" s="136"/>
      <c r="D178" s="134"/>
      <c r="E178" s="138"/>
      <c r="F178" s="82"/>
      <c r="H178" s="108"/>
      <c r="I178" s="102"/>
      <c r="J178" s="103"/>
      <c r="K178" s="104"/>
      <c r="L178" s="105"/>
      <c r="M178" s="105"/>
      <c r="N178" s="113"/>
    </row>
    <row r="179">
      <c r="C179" s="136"/>
      <c r="D179" s="134"/>
      <c r="E179" s="138"/>
      <c r="F179" s="82"/>
      <c r="H179" s="108"/>
      <c r="I179" s="102"/>
      <c r="J179" s="103"/>
      <c r="K179" s="104"/>
      <c r="L179" s="105"/>
      <c r="M179" s="105"/>
      <c r="N179" s="113"/>
    </row>
    <row r="180">
      <c r="C180" s="136"/>
      <c r="D180" s="134"/>
      <c r="E180" s="138"/>
      <c r="F180" s="82"/>
      <c r="H180" s="108"/>
      <c r="I180" s="102"/>
      <c r="J180" s="103"/>
      <c r="K180" s="104"/>
      <c r="L180" s="105"/>
      <c r="M180" s="105"/>
      <c r="N180" s="113"/>
    </row>
    <row r="181">
      <c r="C181" s="136"/>
      <c r="D181" s="134"/>
      <c r="E181" s="138"/>
      <c r="F181" s="82"/>
      <c r="H181" s="108"/>
      <c r="I181" s="102"/>
      <c r="J181" s="103"/>
      <c r="K181" s="104"/>
      <c r="L181" s="105"/>
      <c r="M181" s="105"/>
      <c r="N181" s="113"/>
    </row>
    <row r="182">
      <c r="C182" s="136"/>
      <c r="D182" s="134"/>
      <c r="E182" s="138"/>
      <c r="F182" s="82"/>
      <c r="H182" s="108"/>
      <c r="I182" s="102"/>
      <c r="J182" s="103"/>
      <c r="K182" s="104"/>
      <c r="L182" s="105"/>
      <c r="M182" s="105"/>
      <c r="N182" s="113"/>
    </row>
    <row r="183">
      <c r="C183" s="136"/>
      <c r="D183" s="134"/>
      <c r="E183" s="138"/>
      <c r="F183" s="82"/>
      <c r="H183" s="108"/>
      <c r="I183" s="102"/>
      <c r="J183" s="103"/>
      <c r="K183" s="104"/>
      <c r="L183" s="105"/>
      <c r="M183" s="105"/>
      <c r="N183" s="113"/>
    </row>
    <row r="184">
      <c r="C184" s="136"/>
      <c r="D184" s="134"/>
      <c r="E184" s="138"/>
      <c r="F184" s="82"/>
      <c r="H184" s="108"/>
      <c r="I184" s="102"/>
      <c r="J184" s="103"/>
      <c r="K184" s="104"/>
      <c r="L184" s="105"/>
      <c r="M184" s="105"/>
      <c r="N184" s="113"/>
    </row>
    <row r="185">
      <c r="C185" s="136"/>
      <c r="D185" s="134"/>
      <c r="E185" s="138"/>
      <c r="F185" s="82"/>
      <c r="H185" s="108"/>
      <c r="I185" s="102"/>
      <c r="J185" s="103"/>
      <c r="K185" s="104"/>
      <c r="L185" s="105"/>
      <c r="M185" s="105"/>
      <c r="N185" s="113"/>
    </row>
    <row r="186">
      <c r="C186" s="136"/>
      <c r="D186" s="134"/>
      <c r="E186" s="138"/>
      <c r="F186" s="82"/>
      <c r="H186" s="108"/>
      <c r="I186" s="102"/>
      <c r="J186" s="103"/>
      <c r="K186" s="104"/>
      <c r="L186" s="105"/>
      <c r="M186" s="105"/>
      <c r="N186" s="113"/>
    </row>
    <row r="187">
      <c r="C187" s="136"/>
      <c r="D187" s="134"/>
      <c r="E187" s="138"/>
      <c r="F187" s="82"/>
      <c r="H187" s="108"/>
      <c r="I187" s="102"/>
      <c r="J187" s="103"/>
      <c r="K187" s="104"/>
      <c r="L187" s="105"/>
      <c r="M187" s="105"/>
      <c r="N187" s="113"/>
    </row>
    <row r="188">
      <c r="C188" s="136"/>
      <c r="D188" s="134"/>
      <c r="E188" s="138"/>
      <c r="F188" s="82"/>
      <c r="H188" s="108"/>
      <c r="I188" s="102"/>
      <c r="J188" s="103"/>
      <c r="K188" s="104"/>
      <c r="L188" s="105"/>
      <c r="M188" s="105"/>
      <c r="N188" s="113"/>
    </row>
    <row r="189">
      <c r="C189" s="136"/>
      <c r="D189" s="134"/>
      <c r="E189" s="138"/>
      <c r="F189" s="82"/>
      <c r="H189" s="108"/>
      <c r="I189" s="102"/>
      <c r="J189" s="103"/>
      <c r="K189" s="104"/>
      <c r="L189" s="105"/>
      <c r="M189" s="105"/>
      <c r="N189" s="113"/>
    </row>
    <row r="190">
      <c r="C190" s="136"/>
      <c r="D190" s="134"/>
      <c r="E190" s="138"/>
      <c r="F190" s="82"/>
      <c r="H190" s="108"/>
      <c r="I190" s="102"/>
      <c r="J190" s="103"/>
      <c r="K190" s="104"/>
      <c r="L190" s="105"/>
      <c r="M190" s="105"/>
      <c r="N190" s="113"/>
    </row>
    <row r="191">
      <c r="C191" s="136"/>
      <c r="D191" s="134"/>
      <c r="E191" s="138"/>
      <c r="F191" s="82"/>
      <c r="H191" s="108"/>
      <c r="I191" s="102"/>
      <c r="J191" s="103"/>
      <c r="K191" s="104"/>
      <c r="L191" s="105"/>
      <c r="M191" s="105"/>
      <c r="N191" s="113"/>
    </row>
    <row r="192">
      <c r="C192" s="136"/>
      <c r="D192" s="134"/>
      <c r="E192" s="138"/>
      <c r="F192" s="82"/>
      <c r="H192" s="108"/>
      <c r="I192" s="102"/>
      <c r="J192" s="103"/>
      <c r="K192" s="104"/>
      <c r="L192" s="105"/>
      <c r="M192" s="105"/>
      <c r="N192" s="113"/>
    </row>
    <row r="193">
      <c r="C193" s="136"/>
      <c r="D193" s="134"/>
      <c r="E193" s="138"/>
      <c r="F193" s="82"/>
      <c r="H193" s="108"/>
      <c r="I193" s="102"/>
      <c r="J193" s="103"/>
      <c r="K193" s="104"/>
      <c r="L193" s="105"/>
      <c r="M193" s="105"/>
      <c r="N193" s="113"/>
    </row>
    <row r="194">
      <c r="C194" s="136"/>
      <c r="D194" s="134"/>
      <c r="E194" s="138"/>
      <c r="F194" s="82"/>
      <c r="H194" s="108"/>
      <c r="I194" s="102"/>
      <c r="J194" s="103"/>
      <c r="K194" s="104"/>
      <c r="L194" s="105"/>
      <c r="M194" s="105"/>
      <c r="N194" s="113"/>
    </row>
    <row r="195">
      <c r="C195" s="136"/>
      <c r="D195" s="134"/>
      <c r="E195" s="138"/>
      <c r="F195" s="82"/>
      <c r="H195" s="108"/>
      <c r="I195" s="102"/>
      <c r="J195" s="103"/>
      <c r="K195" s="104"/>
      <c r="L195" s="105"/>
      <c r="M195" s="105"/>
      <c r="N195" s="113"/>
    </row>
    <row r="196">
      <c r="C196" s="136"/>
      <c r="D196" s="134"/>
      <c r="E196" s="138"/>
      <c r="F196" s="82"/>
      <c r="H196" s="108"/>
      <c r="I196" s="102"/>
      <c r="J196" s="103"/>
      <c r="K196" s="104"/>
      <c r="L196" s="105"/>
      <c r="M196" s="105"/>
      <c r="N196" s="113"/>
    </row>
    <row r="197">
      <c r="C197" s="136"/>
      <c r="D197" s="134"/>
      <c r="E197" s="138"/>
      <c r="F197" s="82"/>
      <c r="H197" s="108"/>
      <c r="I197" s="102"/>
      <c r="J197" s="103"/>
      <c r="K197" s="104"/>
      <c r="L197" s="105"/>
      <c r="M197" s="105"/>
      <c r="N197" s="113"/>
    </row>
    <row r="198">
      <c r="C198" s="136"/>
      <c r="D198" s="134"/>
      <c r="E198" s="138"/>
      <c r="F198" s="82"/>
      <c r="H198" s="108"/>
      <c r="I198" s="102"/>
      <c r="J198" s="103"/>
      <c r="K198" s="104"/>
      <c r="L198" s="105"/>
      <c r="M198" s="105"/>
      <c r="N198" s="113"/>
    </row>
    <row r="199">
      <c r="C199" s="136"/>
      <c r="D199" s="134"/>
      <c r="E199" s="138"/>
      <c r="F199" s="82"/>
      <c r="H199" s="108"/>
      <c r="I199" s="102"/>
      <c r="J199" s="103"/>
      <c r="K199" s="104"/>
      <c r="L199" s="105"/>
      <c r="M199" s="105"/>
      <c r="N199" s="113"/>
    </row>
    <row r="200">
      <c r="C200" s="136"/>
      <c r="D200" s="134"/>
      <c r="E200" s="138"/>
      <c r="F200" s="82"/>
      <c r="H200" s="108"/>
      <c r="I200" s="102"/>
      <c r="J200" s="103"/>
      <c r="K200" s="104"/>
      <c r="L200" s="105"/>
      <c r="M200" s="105"/>
      <c r="N200" s="113"/>
    </row>
    <row r="201">
      <c r="C201" s="136"/>
      <c r="D201" s="134"/>
      <c r="E201" s="138"/>
      <c r="F201" s="82"/>
      <c r="H201" s="108"/>
      <c r="I201" s="102"/>
      <c r="J201" s="103"/>
      <c r="K201" s="104"/>
      <c r="L201" s="105"/>
      <c r="M201" s="105"/>
      <c r="N201" s="113"/>
    </row>
    <row r="202">
      <c r="C202" s="136"/>
      <c r="D202" s="134"/>
      <c r="E202" s="138"/>
      <c r="F202" s="82"/>
      <c r="H202" s="108"/>
      <c r="I202" s="102"/>
      <c r="J202" s="103"/>
      <c r="K202" s="104"/>
      <c r="L202" s="105"/>
      <c r="M202" s="105"/>
      <c r="N202" s="113"/>
    </row>
    <row r="203">
      <c r="C203" s="136"/>
      <c r="D203" s="134"/>
      <c r="E203" s="138"/>
      <c r="F203" s="82"/>
      <c r="H203" s="108"/>
      <c r="I203" s="102"/>
      <c r="J203" s="103"/>
      <c r="K203" s="104"/>
      <c r="L203" s="105"/>
      <c r="M203" s="105"/>
      <c r="N203" s="113"/>
    </row>
    <row r="204">
      <c r="C204" s="136"/>
      <c r="D204" s="134"/>
      <c r="E204" s="138"/>
      <c r="F204" s="82"/>
      <c r="H204" s="108"/>
      <c r="I204" s="102"/>
      <c r="J204" s="103"/>
      <c r="K204" s="104"/>
      <c r="L204" s="105"/>
      <c r="M204" s="105"/>
      <c r="N204" s="113"/>
    </row>
    <row r="205">
      <c r="C205" s="136"/>
      <c r="D205" s="134"/>
      <c r="E205" s="138"/>
      <c r="F205" s="82"/>
      <c r="H205" s="108"/>
      <c r="I205" s="102"/>
      <c r="J205" s="103"/>
      <c r="K205" s="104"/>
      <c r="L205" s="105"/>
      <c r="M205" s="105"/>
      <c r="N205" s="113"/>
    </row>
    <row r="206">
      <c r="C206" s="136"/>
      <c r="D206" s="134"/>
      <c r="E206" s="138"/>
      <c r="F206" s="82"/>
      <c r="H206" s="108"/>
      <c r="I206" s="102"/>
      <c r="J206" s="103"/>
      <c r="K206" s="104"/>
      <c r="L206" s="105"/>
      <c r="M206" s="105"/>
      <c r="N206" s="113"/>
    </row>
    <row r="207">
      <c r="C207" s="136"/>
      <c r="D207" s="134"/>
      <c r="E207" s="138"/>
      <c r="F207" s="82"/>
      <c r="H207" s="108"/>
      <c r="I207" s="102"/>
      <c r="J207" s="103"/>
      <c r="K207" s="104"/>
      <c r="L207" s="105"/>
      <c r="M207" s="105"/>
      <c r="N207" s="113"/>
    </row>
    <row r="208">
      <c r="C208" s="136"/>
      <c r="D208" s="134"/>
      <c r="E208" s="138"/>
      <c r="F208" s="82"/>
      <c r="H208" s="108"/>
      <c r="I208" s="102"/>
      <c r="J208" s="103"/>
      <c r="K208" s="104"/>
      <c r="L208" s="105"/>
      <c r="M208" s="105"/>
      <c r="N208" s="113"/>
    </row>
    <row r="209">
      <c r="C209" s="136"/>
      <c r="D209" s="134"/>
      <c r="E209" s="138"/>
      <c r="F209" s="82"/>
      <c r="H209" s="108"/>
      <c r="I209" s="102"/>
      <c r="J209" s="103"/>
      <c r="K209" s="104"/>
      <c r="L209" s="105"/>
      <c r="M209" s="105"/>
      <c r="N209" s="113"/>
    </row>
    <row r="210">
      <c r="C210" s="136"/>
      <c r="D210" s="134"/>
      <c r="E210" s="138"/>
      <c r="F210" s="82"/>
      <c r="H210" s="108"/>
      <c r="I210" s="102"/>
      <c r="J210" s="103"/>
      <c r="K210" s="104"/>
      <c r="L210" s="105"/>
      <c r="M210" s="105"/>
      <c r="N210" s="113"/>
    </row>
    <row r="211">
      <c r="C211" s="136"/>
      <c r="D211" s="134"/>
      <c r="E211" s="138"/>
      <c r="F211" s="82"/>
      <c r="H211" s="108"/>
      <c r="I211" s="102"/>
      <c r="J211" s="103"/>
      <c r="K211" s="104"/>
      <c r="L211" s="105"/>
      <c r="M211" s="105"/>
      <c r="N211" s="113"/>
    </row>
    <row r="212">
      <c r="C212" s="136"/>
      <c r="D212" s="134"/>
      <c r="E212" s="138"/>
      <c r="F212" s="82"/>
      <c r="H212" s="108"/>
      <c r="I212" s="102"/>
      <c r="J212" s="103"/>
      <c r="K212" s="104"/>
      <c r="L212" s="105"/>
      <c r="M212" s="105"/>
      <c r="N212" s="113"/>
    </row>
    <row r="213">
      <c r="C213" s="136"/>
      <c r="D213" s="134"/>
      <c r="E213" s="134"/>
      <c r="F213" s="82"/>
      <c r="H213" s="108"/>
      <c r="I213" s="102"/>
      <c r="J213" s="103"/>
      <c r="K213" s="104"/>
      <c r="L213" s="105"/>
      <c r="M213" s="105"/>
      <c r="N213" s="113"/>
    </row>
    <row r="214">
      <c r="C214" s="136"/>
      <c r="D214" s="134"/>
      <c r="E214" s="134"/>
      <c r="F214" s="82"/>
      <c r="H214" s="108"/>
      <c r="I214" s="102"/>
      <c r="J214" s="103"/>
      <c r="K214" s="104"/>
      <c r="L214" s="105"/>
      <c r="M214" s="105"/>
      <c r="N214" s="113"/>
    </row>
    <row r="215">
      <c r="C215" s="136"/>
      <c r="D215" s="134"/>
      <c r="E215" s="134"/>
      <c r="F215" s="82"/>
      <c r="H215" s="108"/>
      <c r="I215" s="102"/>
      <c r="J215" s="103"/>
      <c r="K215" s="104"/>
      <c r="L215" s="105"/>
      <c r="M215" s="105"/>
      <c r="N215" s="113"/>
    </row>
    <row r="216">
      <c r="C216" s="136"/>
      <c r="D216" s="134"/>
      <c r="E216" s="134"/>
      <c r="F216" s="82"/>
      <c r="H216" s="108"/>
      <c r="I216" s="102"/>
      <c r="J216" s="103"/>
      <c r="K216" s="104"/>
      <c r="L216" s="105"/>
      <c r="M216" s="105"/>
      <c r="N216" s="113"/>
    </row>
    <row r="217">
      <c r="C217" s="136"/>
      <c r="D217" s="134"/>
      <c r="E217" s="134"/>
      <c r="F217" s="82"/>
      <c r="H217" s="108"/>
      <c r="I217" s="102"/>
      <c r="J217" s="103"/>
      <c r="K217" s="104"/>
      <c r="L217" s="105"/>
      <c r="M217" s="105"/>
      <c r="N217" s="113"/>
    </row>
    <row r="218">
      <c r="C218" s="136"/>
      <c r="D218" s="134"/>
      <c r="E218" s="134"/>
      <c r="F218" s="82"/>
      <c r="H218" s="108"/>
      <c r="I218" s="102"/>
      <c r="J218" s="103"/>
      <c r="K218" s="104"/>
      <c r="L218" s="105"/>
      <c r="M218" s="105"/>
      <c r="N218" s="113"/>
    </row>
    <row r="219">
      <c r="C219" s="136"/>
      <c r="D219" s="134"/>
      <c r="E219" s="134"/>
      <c r="F219" s="82"/>
      <c r="H219" s="108"/>
      <c r="I219" s="102"/>
      <c r="J219" s="103"/>
      <c r="K219" s="104"/>
      <c r="L219" s="105"/>
      <c r="M219" s="105"/>
      <c r="N219" s="113"/>
    </row>
    <row r="220">
      <c r="C220" s="136"/>
      <c r="D220" s="134"/>
      <c r="E220" s="134"/>
      <c r="F220" s="82"/>
      <c r="H220" s="108"/>
      <c r="I220" s="102"/>
      <c r="J220" s="103"/>
      <c r="K220" s="104"/>
      <c r="L220" s="105"/>
      <c r="M220" s="105"/>
      <c r="N220" s="113"/>
    </row>
    <row r="221">
      <c r="C221" s="136"/>
      <c r="D221" s="134"/>
      <c r="E221" s="134"/>
      <c r="F221" s="82"/>
      <c r="H221" s="108"/>
      <c r="I221" s="102"/>
      <c r="J221" s="103"/>
      <c r="K221" s="104"/>
      <c r="L221" s="105"/>
      <c r="M221" s="105"/>
      <c r="N221" s="113"/>
    </row>
    <row r="222">
      <c r="C222" s="136"/>
      <c r="D222" s="134"/>
      <c r="E222" s="134"/>
      <c r="F222" s="82"/>
      <c r="H222" s="108"/>
      <c r="I222" s="102"/>
      <c r="J222" s="103"/>
      <c r="K222" s="104"/>
      <c r="L222" s="105"/>
      <c r="M222" s="105"/>
      <c r="N222" s="113"/>
    </row>
    <row r="223">
      <c r="C223" s="136"/>
      <c r="D223" s="134"/>
      <c r="E223" s="134"/>
      <c r="F223" s="82"/>
      <c r="H223" s="108"/>
      <c r="I223" s="102"/>
      <c r="J223" s="103"/>
      <c r="K223" s="104"/>
      <c r="L223" s="105"/>
      <c r="M223" s="105"/>
      <c r="N223" s="113"/>
    </row>
    <row r="224">
      <c r="C224" s="136"/>
      <c r="D224" s="134"/>
      <c r="E224" s="134"/>
      <c r="F224" s="82"/>
      <c r="H224" s="108"/>
      <c r="I224" s="102"/>
      <c r="J224" s="103"/>
      <c r="K224" s="104"/>
      <c r="L224" s="105"/>
      <c r="M224" s="105"/>
      <c r="N224" s="113"/>
    </row>
    <row r="225">
      <c r="C225" s="136"/>
      <c r="D225" s="134"/>
      <c r="E225" s="134"/>
      <c r="F225" s="82"/>
      <c r="H225" s="108"/>
      <c r="I225" s="102"/>
      <c r="J225" s="103"/>
      <c r="K225" s="104"/>
      <c r="L225" s="105"/>
      <c r="M225" s="105"/>
      <c r="N225" s="113"/>
    </row>
    <row r="226">
      <c r="C226" s="136"/>
      <c r="D226" s="134"/>
      <c r="E226" s="134"/>
      <c r="F226" s="82"/>
      <c r="H226" s="108"/>
      <c r="I226" s="102"/>
      <c r="J226" s="103"/>
      <c r="K226" s="104"/>
      <c r="L226" s="105"/>
      <c r="M226" s="105"/>
      <c r="N226" s="113"/>
    </row>
    <row r="227">
      <c r="C227" s="136"/>
      <c r="D227" s="134"/>
      <c r="E227" s="134"/>
      <c r="F227" s="82"/>
      <c r="H227" s="108"/>
      <c r="I227" s="102"/>
      <c r="J227" s="103"/>
      <c r="K227" s="104"/>
      <c r="L227" s="105"/>
      <c r="M227" s="105"/>
      <c r="N227" s="113"/>
    </row>
    <row r="228">
      <c r="C228" s="136"/>
      <c r="D228" s="134"/>
      <c r="E228" s="134"/>
      <c r="F228" s="82"/>
      <c r="H228" s="108"/>
      <c r="I228" s="102"/>
      <c r="J228" s="103"/>
      <c r="K228" s="104"/>
      <c r="L228" s="105"/>
      <c r="M228" s="105"/>
      <c r="N228" s="113"/>
    </row>
    <row r="229">
      <c r="C229" s="136"/>
      <c r="D229" s="134"/>
      <c r="E229" s="134"/>
      <c r="F229" s="82"/>
      <c r="H229" s="108"/>
      <c r="I229" s="102"/>
      <c r="J229" s="103"/>
      <c r="K229" s="104"/>
      <c r="L229" s="105"/>
      <c r="M229" s="105"/>
      <c r="N229" s="113"/>
    </row>
    <row r="230">
      <c r="C230" s="136"/>
      <c r="D230" s="134"/>
      <c r="E230" s="134"/>
      <c r="F230" s="82"/>
      <c r="H230" s="108"/>
      <c r="I230" s="102"/>
      <c r="J230" s="103"/>
      <c r="K230" s="104"/>
      <c r="L230" s="105"/>
      <c r="M230" s="105"/>
      <c r="N230" s="113"/>
    </row>
    <row r="231">
      <c r="C231" s="136"/>
      <c r="D231" s="134"/>
      <c r="E231" s="134"/>
      <c r="F231" s="82"/>
      <c r="H231" s="108"/>
      <c r="I231" s="102"/>
      <c r="J231" s="103"/>
      <c r="K231" s="104"/>
      <c r="L231" s="105"/>
      <c r="M231" s="105"/>
      <c r="N231" s="113"/>
    </row>
    <row r="232">
      <c r="C232" s="136"/>
      <c r="D232" s="134"/>
      <c r="E232" s="134"/>
      <c r="F232" s="82"/>
      <c r="H232" s="108"/>
      <c r="I232" s="102"/>
      <c r="J232" s="103"/>
      <c r="K232" s="104"/>
      <c r="L232" s="105"/>
      <c r="M232" s="105"/>
      <c r="N232" s="113"/>
    </row>
    <row r="233">
      <c r="C233" s="136"/>
      <c r="D233" s="134"/>
      <c r="E233" s="134"/>
      <c r="F233" s="139"/>
      <c r="H233" s="108"/>
      <c r="I233" s="102"/>
      <c r="J233" s="103"/>
      <c r="K233" s="104"/>
      <c r="L233" s="105"/>
      <c r="M233" s="105"/>
      <c r="N233" s="113"/>
    </row>
    <row r="234">
      <c r="C234" s="136"/>
      <c r="D234" s="134"/>
      <c r="E234" s="134"/>
      <c r="F234" s="139"/>
      <c r="H234" s="108"/>
      <c r="I234" s="102"/>
      <c r="J234" s="103"/>
      <c r="K234" s="104"/>
      <c r="L234" s="105"/>
      <c r="M234" s="105"/>
      <c r="N234" s="113"/>
    </row>
    <row r="235">
      <c r="C235" s="136"/>
      <c r="D235" s="134"/>
      <c r="E235" s="134"/>
      <c r="F235" s="139"/>
      <c r="H235" s="108"/>
      <c r="I235" s="102"/>
      <c r="J235" s="103"/>
      <c r="K235" s="104"/>
      <c r="L235" s="105"/>
      <c r="M235" s="105"/>
      <c r="N235" s="113"/>
    </row>
    <row r="236">
      <c r="C236" s="136"/>
      <c r="D236" s="134"/>
      <c r="E236" s="134"/>
      <c r="F236" s="139"/>
      <c r="H236" s="108"/>
      <c r="I236" s="102"/>
      <c r="J236" s="103"/>
      <c r="K236" s="104"/>
      <c r="L236" s="105"/>
      <c r="M236" s="105"/>
      <c r="N236" s="113"/>
    </row>
    <row r="237">
      <c r="C237" s="136"/>
      <c r="D237" s="134"/>
      <c r="E237" s="134"/>
      <c r="F237" s="139"/>
      <c r="H237" s="108"/>
      <c r="I237" s="102"/>
      <c r="J237" s="103"/>
      <c r="K237" s="104"/>
      <c r="L237" s="105"/>
      <c r="M237" s="105"/>
      <c r="N237" s="113"/>
    </row>
    <row r="238">
      <c r="C238" s="136"/>
      <c r="D238" s="134"/>
      <c r="E238" s="134"/>
      <c r="F238" s="139"/>
      <c r="H238" s="108"/>
      <c r="I238" s="102"/>
      <c r="J238" s="103"/>
      <c r="K238" s="104"/>
      <c r="L238" s="105"/>
      <c r="M238" s="105"/>
      <c r="N238" s="113"/>
    </row>
    <row r="239">
      <c r="C239" s="136"/>
      <c r="D239" s="134"/>
      <c r="E239" s="134"/>
      <c r="F239" s="139"/>
      <c r="H239" s="108"/>
      <c r="I239" s="102"/>
      <c r="J239" s="103"/>
      <c r="K239" s="104"/>
      <c r="L239" s="105"/>
      <c r="M239" s="105"/>
      <c r="N239" s="113"/>
    </row>
    <row r="240">
      <c r="C240" s="136"/>
      <c r="D240" s="134"/>
      <c r="E240" s="134"/>
      <c r="F240" s="139"/>
      <c r="H240" s="108"/>
      <c r="I240" s="102"/>
      <c r="J240" s="103"/>
      <c r="K240" s="104"/>
      <c r="L240" s="105"/>
      <c r="M240" s="105"/>
      <c r="N240" s="113"/>
    </row>
    <row r="241">
      <c r="C241" s="136"/>
      <c r="D241" s="134"/>
      <c r="E241" s="134"/>
      <c r="F241" s="139"/>
      <c r="H241" s="108"/>
      <c r="I241" s="102"/>
      <c r="J241" s="102"/>
      <c r="K241" s="104"/>
      <c r="L241" s="105"/>
      <c r="M241" s="105"/>
      <c r="N241" s="113"/>
    </row>
    <row r="242">
      <c r="C242" s="136"/>
      <c r="D242" s="134"/>
      <c r="E242" s="134"/>
      <c r="F242" s="139"/>
      <c r="H242" s="108"/>
      <c r="I242" s="102"/>
      <c r="J242" s="102"/>
      <c r="K242" s="104"/>
      <c r="L242" s="105"/>
      <c r="M242" s="105"/>
      <c r="N242" s="113"/>
    </row>
    <row r="243">
      <c r="C243" s="136"/>
      <c r="D243" s="134"/>
      <c r="E243" s="134"/>
      <c r="F243" s="139"/>
      <c r="H243" s="108"/>
      <c r="I243" s="102"/>
      <c r="J243" s="102"/>
      <c r="K243" s="104"/>
      <c r="L243" s="105"/>
      <c r="M243" s="105"/>
      <c r="N243" s="113"/>
    </row>
    <row r="244">
      <c r="C244" s="136"/>
      <c r="D244" s="134"/>
      <c r="E244" s="134"/>
      <c r="F244" s="139"/>
      <c r="H244" s="108"/>
      <c r="I244" s="102"/>
      <c r="J244" s="102"/>
      <c r="K244" s="104"/>
      <c r="L244" s="105"/>
      <c r="M244" s="105"/>
      <c r="N244" s="113"/>
    </row>
    <row r="245">
      <c r="C245" s="136"/>
      <c r="D245" s="134"/>
      <c r="E245" s="134"/>
      <c r="F245" s="139"/>
      <c r="H245" s="108"/>
      <c r="I245" s="102"/>
      <c r="J245" s="102"/>
      <c r="K245" s="104"/>
      <c r="L245" s="105"/>
      <c r="M245" s="105"/>
      <c r="N245" s="113"/>
    </row>
    <row r="246">
      <c r="C246" s="136"/>
      <c r="D246" s="134"/>
      <c r="E246" s="134"/>
      <c r="F246" s="139"/>
      <c r="H246" s="108"/>
      <c r="I246" s="102"/>
      <c r="J246" s="102"/>
      <c r="K246" s="104"/>
      <c r="L246" s="105"/>
      <c r="M246" s="105"/>
      <c r="N246" s="113"/>
    </row>
    <row r="247">
      <c r="C247" s="136"/>
      <c r="D247" s="134"/>
      <c r="E247" s="134"/>
      <c r="F247" s="139"/>
      <c r="H247" s="108"/>
      <c r="I247" s="102"/>
      <c r="J247" s="102"/>
      <c r="K247" s="104"/>
      <c r="L247" s="105"/>
      <c r="M247" s="105"/>
      <c r="N247" s="113"/>
    </row>
    <row r="248">
      <c r="C248" s="136"/>
      <c r="D248" s="134"/>
      <c r="E248" s="134"/>
      <c r="F248" s="139"/>
      <c r="H248" s="108"/>
      <c r="I248" s="102"/>
      <c r="J248" s="102"/>
      <c r="K248" s="104"/>
      <c r="L248" s="105"/>
      <c r="M248" s="105"/>
      <c r="N248" s="113"/>
    </row>
    <row r="249">
      <c r="C249" s="136"/>
      <c r="D249" s="134"/>
      <c r="E249" s="134"/>
      <c r="F249" s="139"/>
      <c r="H249" s="108"/>
      <c r="I249" s="102"/>
      <c r="J249" s="102"/>
      <c r="K249" s="104"/>
      <c r="L249" s="105"/>
      <c r="M249" s="105"/>
      <c r="N249" s="113"/>
    </row>
    <row r="250">
      <c r="C250" s="136"/>
      <c r="D250" s="134"/>
      <c r="E250" s="134"/>
      <c r="F250" s="139"/>
      <c r="H250" s="108"/>
      <c r="I250" s="102"/>
      <c r="J250" s="102"/>
      <c r="K250" s="104"/>
      <c r="L250" s="105"/>
      <c r="M250" s="105"/>
      <c r="N250" s="113"/>
    </row>
    <row r="251">
      <c r="C251" s="136"/>
      <c r="D251" s="134"/>
      <c r="E251" s="134"/>
      <c r="F251" s="139"/>
      <c r="H251" s="108"/>
      <c r="I251" s="102"/>
      <c r="J251" s="102"/>
      <c r="K251" s="104"/>
      <c r="L251" s="105"/>
      <c r="M251" s="105"/>
      <c r="N251" s="113"/>
    </row>
    <row r="252">
      <c r="C252" s="136"/>
      <c r="D252" s="134"/>
      <c r="E252" s="134"/>
      <c r="F252" s="139"/>
      <c r="H252" s="108"/>
      <c r="I252" s="102"/>
      <c r="J252" s="102"/>
      <c r="K252" s="104"/>
      <c r="L252" s="105"/>
      <c r="M252" s="105"/>
      <c r="N252" s="113"/>
    </row>
    <row r="253">
      <c r="C253" s="136"/>
      <c r="D253" s="134"/>
      <c r="E253" s="134"/>
      <c r="F253" s="139"/>
      <c r="H253" s="108"/>
      <c r="I253" s="102"/>
      <c r="J253" s="102"/>
      <c r="K253" s="104"/>
      <c r="L253" s="105"/>
      <c r="M253" s="105"/>
      <c r="N253" s="113"/>
    </row>
    <row r="254">
      <c r="C254" s="136"/>
      <c r="D254" s="134"/>
      <c r="E254" s="134"/>
      <c r="F254" s="139"/>
      <c r="H254" s="108"/>
      <c r="I254" s="102"/>
      <c r="J254" s="102"/>
      <c r="K254" s="104"/>
      <c r="L254" s="105"/>
      <c r="M254" s="105"/>
      <c r="N254" s="113"/>
    </row>
    <row r="255">
      <c r="C255" s="136"/>
      <c r="D255" s="134"/>
      <c r="E255" s="134"/>
      <c r="F255" s="139"/>
      <c r="H255" s="108"/>
      <c r="I255" s="102"/>
      <c r="J255" s="102"/>
      <c r="K255" s="104"/>
      <c r="L255" s="105"/>
      <c r="M255" s="105"/>
      <c r="N255" s="113"/>
    </row>
    <row r="256">
      <c r="C256" s="136"/>
      <c r="D256" s="134"/>
      <c r="E256" s="134"/>
      <c r="F256" s="139"/>
      <c r="H256" s="108"/>
      <c r="I256" s="102"/>
      <c r="J256" s="102"/>
      <c r="K256" s="104"/>
      <c r="L256" s="105"/>
      <c r="M256" s="105"/>
      <c r="N256" s="113"/>
    </row>
    <row r="257">
      <c r="C257" s="136"/>
      <c r="D257" s="134"/>
      <c r="E257" s="134"/>
      <c r="F257" s="139"/>
      <c r="H257" s="108"/>
      <c r="I257" s="102"/>
      <c r="J257" s="102"/>
      <c r="K257" s="104"/>
      <c r="L257" s="105"/>
      <c r="M257" s="105"/>
      <c r="N257" s="113"/>
    </row>
    <row r="258">
      <c r="C258" s="136"/>
      <c r="D258" s="134"/>
      <c r="E258" s="134"/>
      <c r="F258" s="139"/>
      <c r="H258" s="108"/>
      <c r="I258" s="102"/>
      <c r="J258" s="102"/>
      <c r="K258" s="104"/>
      <c r="L258" s="105"/>
      <c r="M258" s="105"/>
      <c r="N258" s="113"/>
    </row>
    <row r="259">
      <c r="C259" s="136"/>
      <c r="D259" s="134"/>
      <c r="E259" s="134"/>
      <c r="F259" s="139"/>
      <c r="H259" s="108"/>
      <c r="I259" s="102"/>
      <c r="J259" s="102"/>
      <c r="K259" s="104"/>
      <c r="L259" s="105"/>
      <c r="M259" s="105"/>
      <c r="N259" s="113"/>
    </row>
    <row r="260">
      <c r="C260" s="136"/>
      <c r="D260" s="134"/>
      <c r="E260" s="134"/>
      <c r="F260" s="139"/>
      <c r="H260" s="108"/>
      <c r="I260" s="102"/>
      <c r="J260" s="102"/>
      <c r="K260" s="104"/>
      <c r="L260" s="105"/>
      <c r="M260" s="105"/>
      <c r="N260" s="113"/>
    </row>
    <row r="261">
      <c r="C261" s="136"/>
      <c r="D261" s="134"/>
      <c r="E261" s="134"/>
      <c r="F261" s="139"/>
      <c r="H261" s="108"/>
      <c r="I261" s="102"/>
      <c r="J261" s="102"/>
      <c r="K261" s="104"/>
      <c r="L261" s="105"/>
      <c r="M261" s="105"/>
      <c r="N261" s="113"/>
    </row>
    <row r="262">
      <c r="C262" s="136"/>
      <c r="D262" s="134"/>
      <c r="E262" s="134"/>
      <c r="F262" s="139"/>
      <c r="H262" s="108"/>
      <c r="I262" s="102"/>
      <c r="J262" s="102"/>
      <c r="K262" s="104"/>
      <c r="L262" s="105"/>
      <c r="M262" s="105"/>
      <c r="N262" s="113"/>
    </row>
    <row r="263">
      <c r="C263" s="136"/>
      <c r="D263" s="134"/>
      <c r="E263" s="134"/>
      <c r="F263" s="139"/>
      <c r="H263" s="108"/>
      <c r="I263" s="102"/>
      <c r="J263" s="102"/>
      <c r="K263" s="104"/>
      <c r="L263" s="105"/>
      <c r="M263" s="105"/>
      <c r="N263" s="113"/>
    </row>
    <row r="264">
      <c r="C264" s="136"/>
      <c r="D264" s="134"/>
      <c r="E264" s="134"/>
      <c r="F264" s="139"/>
      <c r="H264" s="108"/>
      <c r="I264" s="102"/>
      <c r="J264" s="102"/>
      <c r="K264" s="104"/>
      <c r="L264" s="105"/>
      <c r="M264" s="105"/>
      <c r="N264" s="113"/>
    </row>
    <row r="265">
      <c r="C265" s="136"/>
      <c r="D265" s="134"/>
      <c r="E265" s="134"/>
      <c r="F265" s="139"/>
      <c r="H265" s="108"/>
      <c r="I265" s="102"/>
      <c r="J265" s="102"/>
      <c r="K265" s="104"/>
      <c r="L265" s="105"/>
      <c r="M265" s="105"/>
      <c r="N265" s="113"/>
    </row>
    <row r="266">
      <c r="C266" s="136"/>
      <c r="D266" s="134"/>
      <c r="E266" s="134"/>
      <c r="F266" s="139"/>
      <c r="H266" s="108"/>
      <c r="I266" s="102"/>
      <c r="J266" s="102"/>
      <c r="K266" s="104"/>
      <c r="L266" s="105"/>
      <c r="M266" s="105"/>
      <c r="N266" s="113"/>
    </row>
    <row r="267">
      <c r="C267" s="136"/>
      <c r="D267" s="134"/>
      <c r="E267" s="134"/>
      <c r="F267" s="139"/>
      <c r="H267" s="108"/>
      <c r="I267" s="102"/>
      <c r="J267" s="102"/>
      <c r="K267" s="104"/>
      <c r="L267" s="105"/>
      <c r="M267" s="105"/>
      <c r="N267" s="113"/>
    </row>
    <row r="268">
      <c r="C268" s="136"/>
      <c r="D268" s="134"/>
      <c r="E268" s="134"/>
      <c r="F268" s="139"/>
      <c r="H268" s="108"/>
      <c r="I268" s="102"/>
      <c r="J268" s="102"/>
      <c r="K268" s="104"/>
      <c r="L268" s="105"/>
      <c r="M268" s="105"/>
      <c r="N268" s="113"/>
    </row>
    <row r="269">
      <c r="C269" s="136"/>
      <c r="D269" s="134"/>
      <c r="E269" s="134"/>
      <c r="F269" s="139"/>
      <c r="H269" s="108"/>
      <c r="I269" s="102"/>
      <c r="J269" s="102"/>
      <c r="K269" s="104"/>
      <c r="L269" s="105"/>
      <c r="M269" s="105"/>
      <c r="N269" s="113"/>
    </row>
    <row r="270">
      <c r="C270" s="136"/>
      <c r="D270" s="134"/>
      <c r="E270" s="134"/>
      <c r="F270" s="139"/>
      <c r="H270" s="108"/>
      <c r="I270" s="102"/>
      <c r="J270" s="102"/>
      <c r="K270" s="104"/>
      <c r="L270" s="105"/>
      <c r="M270" s="105"/>
      <c r="N270" s="113"/>
    </row>
    <row r="271">
      <c r="C271" s="136"/>
      <c r="D271" s="134"/>
      <c r="E271" s="134"/>
      <c r="F271" s="139"/>
      <c r="H271" s="108"/>
      <c r="I271" s="102"/>
      <c r="J271" s="102"/>
      <c r="K271" s="104"/>
      <c r="L271" s="105"/>
      <c r="M271" s="105"/>
      <c r="N271" s="113"/>
    </row>
    <row r="272">
      <c r="C272" s="136"/>
      <c r="D272" s="134"/>
      <c r="E272" s="134"/>
      <c r="F272" s="139"/>
      <c r="H272" s="108"/>
      <c r="I272" s="102"/>
      <c r="J272" s="102"/>
      <c r="K272" s="104"/>
      <c r="L272" s="105"/>
      <c r="M272" s="105"/>
      <c r="N272" s="113"/>
    </row>
    <row r="273">
      <c r="C273" s="136"/>
      <c r="D273" s="134"/>
      <c r="E273" s="134"/>
      <c r="F273" s="139"/>
      <c r="H273" s="108"/>
      <c r="I273" s="102"/>
      <c r="J273" s="102"/>
      <c r="K273" s="104"/>
      <c r="L273" s="105"/>
      <c r="M273" s="105"/>
      <c r="N273" s="113"/>
    </row>
    <row r="274">
      <c r="C274" s="136"/>
      <c r="D274" s="134"/>
      <c r="E274" s="134"/>
      <c r="F274" s="139"/>
      <c r="H274" s="108"/>
      <c r="I274" s="102"/>
      <c r="J274" s="102"/>
      <c r="K274" s="104"/>
      <c r="L274" s="105"/>
      <c r="M274" s="105"/>
      <c r="N274" s="113"/>
    </row>
    <row r="275">
      <c r="C275" s="136"/>
      <c r="D275" s="134"/>
      <c r="E275" s="134"/>
      <c r="F275" s="139"/>
      <c r="H275" s="108"/>
      <c r="I275" s="102"/>
      <c r="J275" s="102"/>
      <c r="K275" s="104"/>
      <c r="L275" s="105"/>
      <c r="M275" s="105"/>
      <c r="N275" s="113"/>
    </row>
    <row r="276">
      <c r="C276" s="136"/>
      <c r="D276" s="134"/>
      <c r="E276" s="134"/>
      <c r="F276" s="139"/>
      <c r="H276" s="108"/>
      <c r="I276" s="102"/>
      <c r="J276" s="102"/>
      <c r="K276" s="104"/>
      <c r="L276" s="105"/>
      <c r="M276" s="105"/>
      <c r="N276" s="113"/>
    </row>
    <row r="277">
      <c r="C277" s="136"/>
      <c r="D277" s="134"/>
      <c r="E277" s="134"/>
      <c r="F277" s="139"/>
      <c r="H277" s="108"/>
      <c r="I277" s="102"/>
      <c r="J277" s="102"/>
      <c r="K277" s="104"/>
      <c r="L277" s="105"/>
      <c r="M277" s="105"/>
      <c r="N277" s="113"/>
    </row>
    <row r="278">
      <c r="C278" s="136"/>
      <c r="D278" s="134"/>
      <c r="E278" s="134"/>
      <c r="F278" s="139"/>
      <c r="H278" s="108"/>
      <c r="I278" s="102"/>
      <c r="J278" s="102"/>
      <c r="K278" s="104"/>
      <c r="L278" s="105"/>
      <c r="M278" s="105"/>
      <c r="N278" s="113"/>
    </row>
    <row r="279">
      <c r="C279" s="136"/>
      <c r="D279" s="134"/>
      <c r="E279" s="134"/>
      <c r="F279" s="139"/>
      <c r="H279" s="108"/>
      <c r="I279" s="102"/>
      <c r="J279" s="102"/>
      <c r="K279" s="104"/>
      <c r="L279" s="105"/>
      <c r="M279" s="105"/>
      <c r="N279" s="113"/>
    </row>
    <row r="280">
      <c r="C280" s="136"/>
      <c r="D280" s="134"/>
      <c r="E280" s="134"/>
      <c r="F280" s="139"/>
      <c r="H280" s="108"/>
      <c r="I280" s="102"/>
      <c r="J280" s="102"/>
      <c r="K280" s="104"/>
      <c r="L280" s="105"/>
      <c r="M280" s="105"/>
      <c r="N280" s="113"/>
    </row>
    <row r="281">
      <c r="C281" s="136"/>
      <c r="D281" s="134"/>
      <c r="E281" s="134"/>
      <c r="F281" s="139"/>
      <c r="H281" s="108"/>
      <c r="I281" s="102"/>
      <c r="J281" s="102"/>
      <c r="K281" s="104"/>
      <c r="L281" s="105"/>
      <c r="M281" s="105"/>
      <c r="N281" s="113"/>
    </row>
    <row r="282">
      <c r="C282" s="136"/>
      <c r="D282" s="134"/>
      <c r="E282" s="134"/>
      <c r="F282" s="139"/>
      <c r="H282" s="108"/>
      <c r="I282" s="102"/>
      <c r="J282" s="102"/>
      <c r="K282" s="104"/>
      <c r="L282" s="105"/>
      <c r="M282" s="105"/>
      <c r="N282" s="113"/>
    </row>
    <row r="283">
      <c r="C283" s="136"/>
      <c r="D283" s="134"/>
      <c r="E283" s="134"/>
      <c r="F283" s="139"/>
      <c r="H283" s="108"/>
      <c r="I283" s="102"/>
      <c r="J283" s="102"/>
      <c r="K283" s="104"/>
      <c r="L283" s="105"/>
      <c r="M283" s="105"/>
      <c r="N283" s="113"/>
    </row>
    <row r="284">
      <c r="C284" s="136"/>
      <c r="D284" s="134"/>
      <c r="E284" s="134"/>
      <c r="F284" s="139"/>
      <c r="H284" s="108"/>
      <c r="I284" s="102"/>
      <c r="J284" s="102"/>
      <c r="K284" s="104"/>
      <c r="L284" s="105"/>
      <c r="M284" s="105"/>
      <c r="N284" s="113"/>
    </row>
    <row r="285">
      <c r="C285" s="136"/>
      <c r="D285" s="134"/>
      <c r="E285" s="134"/>
      <c r="F285" s="139"/>
      <c r="H285" s="108"/>
      <c r="I285" s="102"/>
      <c r="J285" s="102"/>
      <c r="K285" s="104"/>
      <c r="L285" s="105"/>
      <c r="M285" s="105"/>
      <c r="N285" s="113"/>
    </row>
    <row r="286">
      <c r="C286" s="136"/>
      <c r="D286" s="134"/>
      <c r="E286" s="134"/>
      <c r="F286" s="139"/>
      <c r="H286" s="108"/>
      <c r="I286" s="102"/>
      <c r="J286" s="102"/>
      <c r="K286" s="104"/>
      <c r="L286" s="105"/>
      <c r="M286" s="105"/>
      <c r="N286" s="113"/>
    </row>
    <row r="287">
      <c r="C287" s="136"/>
      <c r="D287" s="134"/>
      <c r="E287" s="134"/>
      <c r="F287" s="139"/>
      <c r="H287" s="108"/>
      <c r="I287" s="102"/>
      <c r="J287" s="102"/>
      <c r="K287" s="104"/>
      <c r="L287" s="105"/>
      <c r="M287" s="105"/>
      <c r="N287" s="113"/>
    </row>
    <row r="288">
      <c r="C288" s="136"/>
      <c r="D288" s="134"/>
      <c r="E288" s="134"/>
      <c r="F288" s="139"/>
      <c r="H288" s="108"/>
      <c r="I288" s="102"/>
      <c r="J288" s="102"/>
      <c r="K288" s="104"/>
      <c r="L288" s="105"/>
      <c r="M288" s="105"/>
      <c r="N288" s="113"/>
    </row>
    <row r="289">
      <c r="C289" s="136"/>
      <c r="D289" s="134"/>
      <c r="E289" s="134"/>
      <c r="F289" s="139"/>
      <c r="H289" s="108"/>
      <c r="I289" s="102"/>
      <c r="J289" s="102"/>
      <c r="K289" s="104"/>
      <c r="L289" s="105"/>
      <c r="M289" s="105"/>
      <c r="N289" s="113"/>
    </row>
    <row r="290">
      <c r="C290" s="136"/>
      <c r="D290" s="134"/>
      <c r="E290" s="134"/>
      <c r="F290" s="139"/>
      <c r="H290" s="108"/>
      <c r="I290" s="102"/>
      <c r="J290" s="102"/>
      <c r="K290" s="104"/>
      <c r="L290" s="105"/>
      <c r="M290" s="105"/>
      <c r="N290" s="113"/>
    </row>
    <row r="291">
      <c r="C291" s="136"/>
      <c r="D291" s="134"/>
      <c r="E291" s="134"/>
      <c r="F291" s="139"/>
      <c r="H291" s="108"/>
      <c r="I291" s="102"/>
      <c r="J291" s="102"/>
      <c r="K291" s="104"/>
      <c r="L291" s="105"/>
      <c r="M291" s="105"/>
      <c r="N291" s="113"/>
    </row>
    <row r="292">
      <c r="C292" s="136"/>
      <c r="D292" s="134"/>
      <c r="E292" s="134"/>
      <c r="F292" s="139"/>
      <c r="H292" s="108"/>
      <c r="I292" s="102"/>
      <c r="J292" s="102"/>
      <c r="K292" s="104"/>
      <c r="L292" s="105"/>
      <c r="M292" s="105"/>
      <c r="N292" s="113"/>
    </row>
    <row r="293">
      <c r="C293" s="136"/>
      <c r="D293" s="134"/>
      <c r="E293" s="134"/>
      <c r="F293" s="139"/>
      <c r="H293" s="108"/>
      <c r="I293" s="102"/>
      <c r="J293" s="102"/>
      <c r="K293" s="104"/>
      <c r="L293" s="105"/>
      <c r="M293" s="105"/>
      <c r="N293" s="113"/>
    </row>
    <row r="294">
      <c r="C294" s="136"/>
      <c r="D294" s="134"/>
      <c r="E294" s="134"/>
      <c r="F294" s="139"/>
      <c r="H294" s="108"/>
      <c r="I294" s="102"/>
      <c r="J294" s="102"/>
      <c r="K294" s="104"/>
      <c r="L294" s="105"/>
      <c r="M294" s="105"/>
      <c r="N294" s="113"/>
    </row>
    <row r="295">
      <c r="C295" s="136"/>
      <c r="D295" s="134"/>
      <c r="E295" s="134"/>
      <c r="F295" s="139"/>
      <c r="H295" s="108"/>
      <c r="I295" s="102"/>
      <c r="J295" s="102"/>
      <c r="K295" s="104"/>
      <c r="L295" s="105"/>
      <c r="M295" s="105"/>
      <c r="N295" s="113"/>
    </row>
    <row r="296">
      <c r="C296" s="136"/>
      <c r="D296" s="134"/>
      <c r="E296" s="134"/>
      <c r="F296" s="139"/>
      <c r="H296" s="108"/>
      <c r="I296" s="102"/>
      <c r="J296" s="102"/>
      <c r="K296" s="104"/>
      <c r="L296" s="105"/>
      <c r="M296" s="105"/>
      <c r="N296" s="113"/>
    </row>
    <row r="297">
      <c r="C297" s="136"/>
      <c r="D297" s="134"/>
      <c r="E297" s="134"/>
      <c r="F297" s="139"/>
      <c r="H297" s="108"/>
      <c r="I297" s="102"/>
      <c r="J297" s="102"/>
      <c r="K297" s="104"/>
      <c r="L297" s="105"/>
      <c r="M297" s="105"/>
      <c r="N297" s="113"/>
    </row>
    <row r="298">
      <c r="C298" s="136"/>
      <c r="D298" s="134"/>
      <c r="E298" s="134"/>
      <c r="F298" s="139"/>
      <c r="H298" s="108"/>
      <c r="I298" s="102"/>
      <c r="J298" s="102"/>
      <c r="K298" s="104"/>
      <c r="L298" s="105"/>
      <c r="M298" s="105"/>
      <c r="N298" s="113"/>
    </row>
    <row r="299">
      <c r="C299" s="136"/>
      <c r="D299" s="134"/>
      <c r="E299" s="134"/>
      <c r="F299" s="139"/>
      <c r="H299" s="108"/>
      <c r="I299" s="102"/>
      <c r="J299" s="102"/>
      <c r="K299" s="104"/>
      <c r="L299" s="105"/>
      <c r="M299" s="105"/>
      <c r="N299" s="113"/>
    </row>
    <row r="300">
      <c r="C300" s="136"/>
      <c r="D300" s="134"/>
      <c r="E300" s="134"/>
      <c r="F300" s="139"/>
      <c r="H300" s="108"/>
      <c r="I300" s="102"/>
      <c r="J300" s="102"/>
      <c r="K300" s="104"/>
      <c r="L300" s="105"/>
      <c r="M300" s="105"/>
      <c r="N300" s="113"/>
    </row>
    <row r="301">
      <c r="C301" s="136"/>
      <c r="D301" s="134"/>
      <c r="E301" s="134"/>
      <c r="F301" s="139"/>
      <c r="H301" s="108"/>
      <c r="I301" s="102"/>
      <c r="J301" s="102"/>
      <c r="K301" s="104"/>
      <c r="L301" s="105"/>
      <c r="M301" s="105"/>
      <c r="N301" s="113"/>
    </row>
    <row r="302">
      <c r="C302" s="136"/>
      <c r="D302" s="134"/>
      <c r="E302" s="134"/>
      <c r="F302" s="139"/>
      <c r="H302" s="108"/>
      <c r="I302" s="102"/>
      <c r="J302" s="102"/>
      <c r="K302" s="104"/>
      <c r="L302" s="105"/>
      <c r="M302" s="105"/>
      <c r="N302" s="113"/>
    </row>
    <row r="303">
      <c r="C303" s="136"/>
      <c r="D303" s="134"/>
      <c r="E303" s="134"/>
      <c r="F303" s="139"/>
      <c r="H303" s="108"/>
      <c r="I303" s="102"/>
      <c r="J303" s="102"/>
      <c r="K303" s="104"/>
      <c r="L303" s="105"/>
      <c r="M303" s="105"/>
      <c r="N303" s="113"/>
    </row>
    <row r="304">
      <c r="C304" s="136"/>
      <c r="D304" s="134"/>
      <c r="E304" s="134"/>
      <c r="F304" s="139"/>
      <c r="H304" s="108"/>
      <c r="I304" s="102"/>
      <c r="J304" s="102"/>
      <c r="K304" s="104"/>
      <c r="L304" s="105"/>
      <c r="M304" s="105"/>
      <c r="N304" s="113"/>
    </row>
    <row r="305">
      <c r="C305" s="136"/>
      <c r="D305" s="134"/>
      <c r="E305" s="134"/>
      <c r="F305" s="139"/>
      <c r="H305" s="108"/>
      <c r="I305" s="102"/>
      <c r="J305" s="102"/>
      <c r="K305" s="104"/>
      <c r="L305" s="105"/>
      <c r="M305" s="105"/>
      <c r="N305" s="113"/>
    </row>
    <row r="306">
      <c r="C306" s="136"/>
      <c r="D306" s="134"/>
      <c r="E306" s="134"/>
      <c r="F306" s="139"/>
      <c r="H306" s="108"/>
      <c r="I306" s="102"/>
      <c r="J306" s="102"/>
      <c r="K306" s="104"/>
      <c r="L306" s="105"/>
      <c r="M306" s="105"/>
      <c r="N306" s="113"/>
    </row>
    <row r="307">
      <c r="C307" s="136"/>
      <c r="D307" s="134"/>
      <c r="E307" s="134"/>
      <c r="F307" s="139"/>
      <c r="H307" s="108"/>
      <c r="I307" s="102"/>
      <c r="J307" s="102"/>
      <c r="K307" s="104"/>
      <c r="L307" s="105"/>
      <c r="M307" s="105"/>
      <c r="N307" s="113"/>
    </row>
    <row r="308">
      <c r="C308" s="136"/>
      <c r="D308" s="134"/>
      <c r="E308" s="134"/>
      <c r="F308" s="139"/>
      <c r="H308" s="108"/>
      <c r="I308" s="102"/>
      <c r="J308" s="102"/>
      <c r="K308" s="104"/>
      <c r="L308" s="105"/>
      <c r="M308" s="105"/>
      <c r="N308" s="113"/>
    </row>
    <row r="309">
      <c r="C309" s="136"/>
      <c r="D309" s="134"/>
      <c r="E309" s="134"/>
      <c r="F309" s="139"/>
      <c r="H309" s="108"/>
      <c r="I309" s="102"/>
      <c r="J309" s="102"/>
      <c r="K309" s="104"/>
      <c r="L309" s="105"/>
      <c r="M309" s="105"/>
      <c r="N309" s="113"/>
    </row>
    <row r="310">
      <c r="C310" s="136"/>
      <c r="D310" s="134"/>
      <c r="E310" s="134"/>
      <c r="F310" s="139"/>
      <c r="H310" s="108"/>
      <c r="I310" s="102"/>
      <c r="J310" s="102"/>
      <c r="K310" s="104"/>
      <c r="L310" s="105"/>
      <c r="M310" s="105"/>
      <c r="N310" s="113"/>
    </row>
    <row r="311">
      <c r="C311" s="136"/>
      <c r="D311" s="134"/>
      <c r="E311" s="134"/>
      <c r="F311" s="139"/>
      <c r="H311" s="108"/>
      <c r="I311" s="102"/>
      <c r="J311" s="102"/>
      <c r="K311" s="104"/>
      <c r="L311" s="105"/>
      <c r="M311" s="105"/>
      <c r="N311" s="113"/>
    </row>
    <row r="312">
      <c r="C312" s="136"/>
      <c r="D312" s="134"/>
      <c r="E312" s="134"/>
      <c r="F312" s="139"/>
      <c r="H312" s="108"/>
      <c r="I312" s="102"/>
      <c r="J312" s="102"/>
      <c r="K312" s="104"/>
      <c r="L312" s="105"/>
      <c r="M312" s="105"/>
      <c r="N312" s="113"/>
    </row>
    <row r="313">
      <c r="C313" s="136"/>
      <c r="D313" s="134"/>
      <c r="E313" s="134"/>
      <c r="F313" s="139"/>
      <c r="H313" s="108"/>
      <c r="I313" s="102"/>
      <c r="J313" s="102"/>
      <c r="K313" s="104"/>
      <c r="L313" s="105"/>
      <c r="M313" s="105"/>
      <c r="N313" s="140"/>
    </row>
  </sheetData>
  <mergeCells count="5">
    <mergeCell ref="A1:A4"/>
    <mergeCell ref="C1:F1"/>
    <mergeCell ref="H1:N1"/>
    <mergeCell ref="C2:F2"/>
    <mergeCell ref="H2:N2"/>
  </mergeCells>
  <conditionalFormatting sqref="F4:F232">
    <cfRule type="notContainsBlanks" dxfId="0" priority="1">
      <formula>LEN(TRIM(F4))&gt;0</formula>
    </cfRule>
  </conditionalFormatting>
  <conditionalFormatting sqref="F4:F232">
    <cfRule type="notContainsBlanks" dxfId="1" priority="2">
      <formula>LEN(TRIM(F4))&gt;0</formula>
    </cfRule>
  </conditionalFormatting>
  <dataValidations>
    <dataValidation type="list" allowBlank="1" sqref="K30:K313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pessoal,Dispesas com Transporte "&amp;"e deslocamento,Diversas a especificar,Encargos financeiros taxas bancárias e cartão de crédito,Energia elétrica,Locação/cessão de bens imóveis,Produção de programas de rádio televisão ou vídeo,Produção de jingles vinhetas e slogans,Publicidade por adesivo"&amp;"s,Publicidade por jornais e revistas,Publicidade por materiais impressos,Serviços advocatícios,Serviços contábeis,Serviços prestados por terceiros,Taxa de Administração de Financiamento Coletivo"</formula1>
    </dataValidation>
    <dataValidation type="list" allowBlank="1" sqref="K4:K29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pessoal,Despesas com Transporte "&amp;"e deslocamento,Diversas a especificar,Encargos financeiros taxas bancárias e cartão de crédito,Energia elétrica,Locação/cessão de bens imóveis,Produção de programas de rádio televisão ou vídeo,Produção de jingles vinhetas e slogans,Publicidade por adesivo"&amp;"s,Publicidade por jornais e revistas,Publicidade por materiais impressos,Serviços advocatícios,Serviços contábeis,Serviços prestados por terceiros,Taxa de Administração de Financiamento Coletivo"</formula1>
    </dataValidation>
    <dataValidation type="list" allowBlank="1" showDropDown="1" showErrorMessage="1" sqref="K3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pessoal,Dispesas com Transporte "&amp;"e deslocamento,Diversas a especificar,Encargos financeiros taxas bancárias e cartão de crédito,Energia elétrica,Locação/cessão de bens imóveis,Produção de programas de rádio televisão ou vídeo,Produção de jingles vinhetas e slogans,Publicidade por adesivo"&amp;"s,Publicidade por jornais e revistas,Publicidade por materiais impressos,Serviços advocatícios,Serviços contábeis,Serviços prestados por terceiros,Taxa de Administração de Financiamento Coletivo"</formula1>
    </dataValidation>
    <dataValidation type="list" allowBlank="1" sqref="M4:M313">
      <formula1>"CONSTA,NÃO CONSTA"</formula1>
    </dataValidation>
    <dataValidation type="list" allowBlank="1" sqref="F4:F313">
      <formula1>"Fundo Partidário,Fundo Especial,Recursos Próprios,Outros Recursos"</formula1>
    </dataValidation>
  </dataValidations>
  <drawing r:id="rId1"/>
</worksheet>
</file>