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Gioia\Desktop\OSB - SP EDUCAÇÃO FISCAL\Projetos\Projetos 2020\Acompanhamento Legislativo\Levantamentos INSPER 2019\Emendas\Emendas por vereador\"/>
    </mc:Choice>
  </mc:AlternateContent>
  <xr:revisionPtr revIDLastSave="0" documentId="13_ncr:1_{3A5767C0-CE38-4FCB-9ED7-A65C5C72A514}" xr6:coauthVersionLast="45" xr6:coauthVersionMax="45" xr10:uidLastSave="{00000000-0000-0000-0000-000000000000}"/>
  <bookViews>
    <workbookView xWindow="-120" yWindow="-120" windowWidth="29040" windowHeight="15840" activeTab="2" xr2:uid="{00000000-000D-0000-FFFF-FFFF00000000}"/>
  </bookViews>
  <sheets>
    <sheet name="resumo" sheetId="1" r:id="rId1"/>
    <sheet name="2017" sheetId="2" r:id="rId2"/>
    <sheet name="2018" sheetId="3" r:id="rId3"/>
    <sheet name="2019"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F35" i="3"/>
</calcChain>
</file>

<file path=xl/sharedStrings.xml><?xml version="1.0" encoding="utf-8"?>
<sst xmlns="http://schemas.openxmlformats.org/spreadsheetml/2006/main" count="141" uniqueCount="75">
  <si>
    <t>Emendas ao Orçamento 2017 Acolhidas</t>
  </si>
  <si>
    <t>Emendas ao Orçamento 2017 Liberadas</t>
  </si>
  <si>
    <t>Vereador Quito Formiga</t>
  </si>
  <si>
    <t>Emendas propostas ao orçamento municipal</t>
  </si>
  <si>
    <t>Emendas propostas</t>
  </si>
  <si>
    <t>Emendas  Acolhidas</t>
  </si>
  <si>
    <t>Emendas Liberadas</t>
  </si>
  <si>
    <t>ANO</t>
  </si>
  <si>
    <t xml:space="preserve">Quant. </t>
  </si>
  <si>
    <t>valor</t>
  </si>
  <si>
    <t>Contratação artística da Banda Caminho Livre para animação da Festa Julina Lar Esperança no dia 07/07/2018 das 10h as 22h.</t>
  </si>
  <si>
    <t>Secretaria Municipal de Cultura</t>
  </si>
  <si>
    <t>Realização de evento cultural "Workshop de Profissões" na cidade de São Paulo</t>
  </si>
  <si>
    <t>Realização de Eventos e Locação de Espaços</t>
  </si>
  <si>
    <t>Secretaria Municipal de Esportes e Lazer</t>
  </si>
  <si>
    <t>Emenda para realização do evento "Programação Sociocultural da CONADP 2018" no dia 08 de julho de 2018 no Complexo do Anhembi.</t>
  </si>
  <si>
    <t>Secretaria Municipal de Direitos Humanos</t>
  </si>
  <si>
    <t>Contratação artística para evento cultural voltado para o crescimento pessoal, incluindo apresentações de bandas munsicais. O evento acontecerá nos dias 06, 07 e 08 de julho de 2018</t>
  </si>
  <si>
    <t>Contratação Artistica para o evento cultural "Show do Tom Carf" dia 14/072018 na Fábrica de Cultura do Jardim São Luiz</t>
  </si>
  <si>
    <t>Contratação Artistica para o evento cultural "Show do Mano Reco" dia 27/04/2018 na Fábrica de Cultura do Jardim São Luiz</t>
  </si>
  <si>
    <t>Contratação Artítica para o evento "Abala Ipanema", que acontecerá nos dias 11 e 12 de agosto de 2018, na Avenida Alexio Jafet,</t>
  </si>
  <si>
    <t>Convênio com a Scret. De Cultura para a realização do evento "TRIBUTO A RAUL SEIXAS" no dia 21/08/2018,Pça da Sé. O evento irá homenagear o  cantor. O convênio será com a ASSOCIAÇÃO CULTURAL DO REGGAE cnpj 03.948.001/69- VIA Secretaria da Cultura.</t>
  </si>
  <si>
    <t>Contratação Artística para o evento "Amigos da União Vila Nova" que acontecerá nos dias 17 e 18 de agosto de 2018, na av. Japichaua, 600.</t>
  </si>
  <si>
    <t>EP para a realização do evento "PREMIO JOVEM BRASILEIRO" dia 03/10/2018 sob a organização do instituto social SOU MAIS JOVEM -CNPJ 22.862.380/0001-06</t>
  </si>
  <si>
    <t>Emenda parlamentar via secretaria de cultura para execução do projeto "Concertos Didáticos" em comemoração ao JUBILEU DE OURO DO TRIBUNAL DE CONTAS DO MUNICÍPIO DE SP.</t>
  </si>
  <si>
    <t>Contratação artística da Banda Caminho Livre, por meio da empresa BELIC ARTE E CULTURA LDTD_EPP no valor acima, para apresentação no II Baile de Primavera dia 17/09/2018, da Instituição Lar da Paz.</t>
  </si>
  <si>
    <t>Emenda para a realização do evento "SOBREVIVENTE MOTOFEST" no dia 29e 30 de setembro de 2018, no end. Avenida Atlântica, 2.450- Capela do Socorro. A instituição que organizará o evento,será o INSTITUTO SOCIAL CULTURAL EKBALLION, CNPJ 28.586.912/0001-06</t>
  </si>
  <si>
    <t>Emenda para realização do evento "AVIVAMENTO" no dia 15 de setembro de 2018, no endereço Avenida Atlântica, 2.450- Capela do Socorro. A Instituição que organizará o evento será o INSTITUTO SOCIAL CULTURAL EKBALLOIN, CNPJ 28.586.912/0001-06</t>
  </si>
  <si>
    <t>BAILE DA PRIMAVERA LAR DA PAZ no dia 25 /09/2018 RUA abilio SOARES, 1589- Circuito Militar- A instituiç~so que reaizará o evento será o Centro Assistencial Lar da Paz, CNPJ- 05.755.051/0001-47</t>
  </si>
  <si>
    <t>CONTRATAÇÃO ARTÍSTICA DA CAMERATA DARCOS PARA O EVENTO " BROONKLIFEST 2018 NO DIA 21 DE OUTUBRO</t>
  </si>
  <si>
    <t>Contratação artística para o evento "SHOW NAIRA PAZ", que acontecerá no dia 28 de outubro de 2018 na Fábrica de cultura do jardim São Luiz.</t>
  </si>
  <si>
    <t>Contratação artística para o evento "SHOW DO REGGAE", que acontecerá nos dias 05 e 06 de outubro de 2018, na fábrica de Cultura do Capão Redondo.</t>
  </si>
  <si>
    <t>Emenda do VEREADOR QUITO FORMIGA para contratação artística para o evento "Brooklin Fest 2018" que acontecerá nos dias 20 e 21 de outubro de 2018. A Instituição que fará as contratações será o BELIC ARTE E CULTURA LTDA, CNPJ 13341825/0001-11.</t>
  </si>
  <si>
    <t>Emenda do VEREADOR QUITO FORMIGA para realização do evento "SP Rock" no dia 25 de novembro de 2018, no Vale do Anhangabaú. A Instituição que organizará o evento será o Twenty Estruturae Eventos Eireli CNPJ 14173526/0001-01.</t>
  </si>
  <si>
    <t>Emenda do Vereador Quito Formiga para realização de um concerto no Tribunal de Contas do Município de São Paulo, com a Orquestra de Santo André, no dia 08 de novembro de 2018.</t>
  </si>
  <si>
    <t>Emenda do Vereador Quito Formiga para Universidade Federal de São Paulo - Fundação de Amparo a Pesquisa da UNIFESP - CNPJ nº 07.437.996/0001-46.</t>
  </si>
  <si>
    <t>Secretaria Municipal das Prefeituras Regionais</t>
  </si>
  <si>
    <t>Realização do evento "IDÉIAS CIDADANIA" noa dia 03 de novembro de 2018, pelo Instituto Abammy- CNPJ 02.097.762/0001-83</t>
  </si>
  <si>
    <t xml:space="preserve">Emenda do VEREADOR QUITO FORMIGA para realização do evento "Baile do Clube do Banlança" no dia 17 de novembri de 2018, no CEU Alvarenga. Contratação artística da Banda Clube do Balanço. CNPJ </t>
  </si>
  <si>
    <t>Emenda do VEREADOR QUITO FORMIGA para realização do evento "REGGAE MUSICA E CULTURA" no dia 02 de dezembro de 2018 em São Miguel Paulista. A associação que organizará o evento será a Associação Cultural Reggae CNPJ 03457948/0001-69</t>
  </si>
  <si>
    <t>Emenda do VEREADOR QUITO FORMIGA para realização contratação artística para o evento "Encontro de Mulheres" no dia 24/11/2018 no Anhembi, auditório Celso Furtado. O Valor Será dividido em três cachês: Soraya Moraes - 15 Mil reais. Banda Tris - 10 mil reais. Esdras Gallo - 10 mil reais.</t>
  </si>
  <si>
    <t>Emendas ao Orçamento 2018 Liberadas</t>
  </si>
  <si>
    <t>Emendas ao Orçamento 2018 Acolhidas</t>
  </si>
  <si>
    <t>PROJETO CANTANDO PELA VIDA - INSTITUTO MONTEIRO</t>
  </si>
  <si>
    <t>SM Cultura</t>
  </si>
  <si>
    <t>FESTA DO TRABALHADOR 1º DE MAIO - ASSOCIAÇÃO PARA QUALIFICAÇÃO PROFISSIONAL E SOCIAL DOS MORADORES DO JARDIM PEDRO NUNES AQUALIPROF</t>
  </si>
  <si>
    <t>SP ROCK - ASSOCIAÇÃO CULTURAL REGGAE</t>
  </si>
  <si>
    <t>PAGODE SÃO JOSÉ - INSTITUTO FELICIDADE</t>
  </si>
  <si>
    <t>REGGAE, MÚSICA E CULTURA - ASSOCIAÇÃO CULTURAL REGGAE</t>
  </si>
  <si>
    <t>PROCISSÃO DE XANGÔ - ESCOLA DE CURIMBA ALDEIA DE CABOCLOS</t>
  </si>
  <si>
    <t>PROJETO RAÍZES FOLCLÓRICAS - INSTITUTO FELICIDADE</t>
  </si>
  <si>
    <t>GRITO CULTURAL REGGAE - ASSOCIAÇÃO CULTURA REGGAE</t>
  </si>
  <si>
    <t>RESENHA DE SAMBISTAS - GRESC ISSO MEMO</t>
  </si>
  <si>
    <t>PROJETO FOLCLORE E CULTURA - INSTITUTO INOVADOR</t>
  </si>
  <si>
    <t>TRANSFORMANDO (2018)</t>
  </si>
  <si>
    <t>SM Turismo</t>
  </si>
  <si>
    <t>CONTRATAÇÃO ARTÍSTICA 1° FESTIVAL AFRO DE MÚSICA E DANÇA - GUERREIROS DA</t>
  </si>
  <si>
    <t>REALIZAÇÃO DE EVENTOS NA CIDADE DE SÃO PAULO</t>
  </si>
  <si>
    <t>CULTURA E ARTE EM TAIPAS - INSTITUTO VIVA TAIPAS</t>
  </si>
  <si>
    <t>SAMBA NO ASFALTO - CENTRO DE EDUCAÇÃO POPULAR DA COMUNIDADE NOSSA</t>
  </si>
  <si>
    <t>CINEDANCEMÚSICA: A HISTÓRIA E O MOVIMENTO - JARDIM VERÔNIA ESPORTE CLUBE</t>
  </si>
  <si>
    <t>PROJETO CANTO EM TODO CANTO - INSTITUTO MONTEIRO, CNPJ Nº 03.072.993/0001-03</t>
  </si>
  <si>
    <t>MOVIMENTO CULTURAL E MUSICAL DA ZN - REGGAE INSTITUTO GRESC ISSO MEMO</t>
  </si>
  <si>
    <t>MOTO FEST - INSTITUTO FELICIDADE</t>
  </si>
  <si>
    <t>PROJETO CULTURAL GOLDEMBERG - ASSOCIAÇÃO CULTURAL REGGAE</t>
  </si>
  <si>
    <t>ARTITUDE NA PRAÇA - INSTITUTO INDHUMA - INSTITUTO DE INCLUSÃO E DIVERSIDADE HUMANA, CNPJ 10.337.926/0001-20</t>
  </si>
  <si>
    <t>28ª FESTA DAS NAÇÕES - CENTRO DE PROMOÇÃO HUMANA LAR VICENTINO</t>
  </si>
  <si>
    <t>SPROCK SHOW - 2° EDIÇÃO ASSOCIAÇÃO CULTURAL REGGAE</t>
  </si>
  <si>
    <t>MOTO FEST SÃO PAULO CAPITAL</t>
  </si>
  <si>
    <t>8ª EDIÇÃO CANTO PELA PAZ - ONG CECIDIAÍDELCIO CENTRO ESPORTIVO E CULTURAL PARA TODOS</t>
  </si>
  <si>
    <t>Emendas ao Orçamento 2019 Liberadas</t>
  </si>
  <si>
    <t>Emendas ao Orçamento 2019 Acolhidas</t>
  </si>
  <si>
    <t>Orgão Executor</t>
  </si>
  <si>
    <t>Valor</t>
  </si>
  <si>
    <t>ESTRUTURA DE EVENTOS - 1° FESTIVAL AFRO DE MÚSICA E DANÇA - GUERREIROS DA JUREMA PRODUÇÕES E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</si>
</sst>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 #,##0.00;[Red]\-&quot;R$&quot;\ #,##0.00"/>
  </numFmts>
  <fonts count="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s>
  <cellStyleXfs count="1">
    <xf numFmtId="0" fontId="0" fillId="0" borderId="0"/>
  </cellStyleXfs>
  <cellXfs count="26">
    <xf numFmtId="0" fontId="0" fillId="0" borderId="0" xfId="0"/>
    <xf numFmtId="0" fontId="0" fillId="0" borderId="1" xfId="0" applyBorder="1" applyAlignment="1">
      <alignment wrapText="1"/>
    </xf>
    <xf numFmtId="0" fontId="2" fillId="0" borderId="0" xfId="0" applyFont="1"/>
    <xf numFmtId="0" fontId="2" fillId="2" borderId="0" xfId="0" applyFont="1" applyFill="1"/>
    <xf numFmtId="8" fontId="2" fillId="2" borderId="0" xfId="0" applyNumberFormat="1" applyFont="1" applyFill="1"/>
    <xf numFmtId="8" fontId="0" fillId="0" borderId="0" xfId="0" applyNumberFormat="1"/>
    <xf numFmtId="2" fontId="0" fillId="0" borderId="0" xfId="0" applyNumberFormat="1"/>
    <xf numFmtId="0" fontId="1" fillId="0" borderId="1" xfId="0" applyFont="1" applyBorder="1" applyAlignment="1">
      <alignment wrapText="1"/>
    </xf>
    <xf numFmtId="8" fontId="0" fillId="0" borderId="0" xfId="0" applyNumberFormat="1" applyFill="1" applyBorder="1"/>
    <xf numFmtId="0" fontId="3" fillId="0" borderId="0" xfId="0" applyFont="1"/>
    <xf numFmtId="0" fontId="3"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Liberadas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'2018'!$E$32:$E$34</c:f>
              <c:strCache>
                <c:ptCount val="3"/>
                <c:pt idx="0">
                  <c:v>Secretaria Municipal das Prefeituras Regionais</c:v>
                </c:pt>
                <c:pt idx="1">
                  <c:v>Secretaria Municipal de Cultura</c:v>
                </c:pt>
                <c:pt idx="2">
                  <c:v>Secretaria Municipal de Direitos Humanos</c:v>
                </c:pt>
              </c:strCache>
            </c:strRef>
          </c:cat>
          <c:val>
            <c:numRef>
              <c:f>'2018'!$F$32:$F$34</c:f>
              <c:numCache>
                <c:formatCode>"R$"#,##0.00_);[Red]\("R$"#,##0.00\)</c:formatCode>
                <c:ptCount val="3"/>
                <c:pt idx="0">
                  <c:v>200000</c:v>
                </c:pt>
                <c:pt idx="1">
                  <c:v>1486500</c:v>
                </c:pt>
                <c:pt idx="2">
                  <c:v>707000</c:v>
                </c:pt>
              </c:numCache>
            </c:numRef>
          </c:val>
          <c:extLst>
            <c:ext xmlns:c16="http://schemas.microsoft.com/office/drawing/2014/chart" uri="{C3380CC4-5D6E-409C-BE32-E72D297353CC}">
              <c16:uniqueId val="{00000000-5FE3-43F7-BAE0-A901B4F7262E}"/>
            </c:ext>
          </c:extLst>
        </c:ser>
        <c:dLbls>
          <c:showLegendKey val="0"/>
          <c:showVal val="0"/>
          <c:showCatName val="0"/>
          <c:showSerName val="0"/>
          <c:showPercent val="0"/>
          <c:showBubbleSize val="0"/>
        </c:dLbls>
        <c:gapWidth val="182"/>
        <c:axId val="640598175"/>
        <c:axId val="640595263"/>
      </c:barChart>
      <c:catAx>
        <c:axId val="64059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40595263"/>
        <c:crosses val="autoZero"/>
        <c:auto val="1"/>
        <c:lblAlgn val="ctr"/>
        <c:lblOffset val="100"/>
        <c:noMultiLvlLbl val="0"/>
      </c:catAx>
      <c:valAx>
        <c:axId val="640595263"/>
        <c:scaling>
          <c:orientation val="minMax"/>
        </c:scaling>
        <c:delete val="0"/>
        <c:axPos val="b"/>
        <c:majorGridlines>
          <c:spPr>
            <a:ln w="9525" cap="flat" cmpd="sng" algn="ctr">
              <a:solidFill>
                <a:schemeClr val="tx1">
                  <a:lumMod val="15000"/>
                  <a:lumOff val="85000"/>
                </a:schemeClr>
              </a:solidFill>
              <a:round/>
            </a:ln>
            <a:effectLst/>
          </c:spPr>
        </c:majorGridlines>
        <c:numFmt formatCode="&quot;R$&quot;#,##0.00_);[Red]\(&quot;R$&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405981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Liberadas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'2019'!$E$31:$E$32</c:f>
              <c:strCache>
                <c:ptCount val="2"/>
                <c:pt idx="0">
                  <c:v>SM Cultura</c:v>
                </c:pt>
                <c:pt idx="1">
                  <c:v>SM Turismo</c:v>
                </c:pt>
              </c:strCache>
            </c:strRef>
          </c:cat>
          <c:val>
            <c:numRef>
              <c:f>'2019'!$F$31:$F$32</c:f>
              <c:numCache>
                <c:formatCode>"R$"#,##0.00_);[Red]\("R$"#,##0.00\)</c:formatCode>
                <c:ptCount val="2"/>
                <c:pt idx="0">
                  <c:v>3263653.75</c:v>
                </c:pt>
                <c:pt idx="1">
                  <c:v>605772.62</c:v>
                </c:pt>
              </c:numCache>
            </c:numRef>
          </c:val>
          <c:extLst>
            <c:ext xmlns:c16="http://schemas.microsoft.com/office/drawing/2014/chart" uri="{C3380CC4-5D6E-409C-BE32-E72D297353CC}">
              <c16:uniqueId val="{00000000-0555-4546-8CDA-14FAEFB3C450}"/>
            </c:ext>
          </c:extLst>
        </c:ser>
        <c:dLbls>
          <c:showLegendKey val="0"/>
          <c:showVal val="0"/>
          <c:showCatName val="0"/>
          <c:showSerName val="0"/>
          <c:showPercent val="0"/>
          <c:showBubbleSize val="0"/>
        </c:dLbls>
        <c:gapWidth val="182"/>
        <c:axId val="781234127"/>
        <c:axId val="781235375"/>
      </c:barChart>
      <c:catAx>
        <c:axId val="781234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81235375"/>
        <c:crosses val="autoZero"/>
        <c:auto val="1"/>
        <c:lblAlgn val="ctr"/>
        <c:lblOffset val="100"/>
        <c:noMultiLvlLbl val="0"/>
      </c:catAx>
      <c:valAx>
        <c:axId val="781235375"/>
        <c:scaling>
          <c:orientation val="minMax"/>
        </c:scaling>
        <c:delete val="0"/>
        <c:axPos val="b"/>
        <c:majorGridlines>
          <c:spPr>
            <a:ln w="9525" cap="flat" cmpd="sng" algn="ctr">
              <a:solidFill>
                <a:schemeClr val="tx1">
                  <a:lumMod val="15000"/>
                  <a:lumOff val="85000"/>
                </a:schemeClr>
              </a:solidFill>
              <a:round/>
            </a:ln>
            <a:effectLst/>
          </c:spPr>
        </c:majorGridlines>
        <c:numFmt formatCode="&quot;R$&quot;#,##0.00_);[Red]\(&quot;R$&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81234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161925</xdr:colOff>
      <xdr:row>35</xdr:row>
      <xdr:rowOff>76200</xdr:rowOff>
    </xdr:from>
    <xdr:to>
      <xdr:col>5</xdr:col>
      <xdr:colOff>723900</xdr:colOff>
      <xdr:row>42</xdr:row>
      <xdr:rowOff>171450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33</xdr:row>
      <xdr:rowOff>152400</xdr:rowOff>
    </xdr:from>
    <xdr:to>
      <xdr:col>5</xdr:col>
      <xdr:colOff>809625</xdr:colOff>
      <xdr:row>40</xdr:row>
      <xdr:rowOff>28575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workbookViewId="0">
      <selection sqref="A1:G1"/>
    </sheetView>
  </sheetViews>
  <sheetFormatPr defaultRowHeight="15" x14ac:dyDescent="0.25"/>
  <cols>
    <col min="3" max="3" width="13.85546875" bestFit="1" customWidth="1"/>
    <col min="5" max="5" width="13.85546875" bestFit="1" customWidth="1"/>
    <col min="7" max="7" width="13.85546875" bestFit="1" customWidth="1"/>
  </cols>
  <sheetData>
    <row r="1" spans="1:7" x14ac:dyDescent="0.25">
      <c r="A1" s="10" t="s">
        <v>2</v>
      </c>
      <c r="B1" s="10"/>
      <c r="C1" s="10"/>
      <c r="D1" s="10"/>
      <c r="E1" s="10"/>
      <c r="F1" s="10"/>
      <c r="G1" s="10"/>
    </row>
    <row r="2" spans="1:7" x14ac:dyDescent="0.25">
      <c r="A2" s="10" t="s">
        <v>3</v>
      </c>
      <c r="B2" s="10"/>
      <c r="C2" s="10"/>
      <c r="D2" s="10"/>
      <c r="E2" s="10"/>
      <c r="F2" s="10"/>
      <c r="G2" s="10"/>
    </row>
    <row r="3" spans="1:7" x14ac:dyDescent="0.25">
      <c r="A3" s="9"/>
      <c r="B3" s="9"/>
      <c r="C3" s="9"/>
      <c r="D3" s="9"/>
      <c r="E3" s="9"/>
      <c r="F3" s="9"/>
      <c r="G3" s="9"/>
    </row>
    <row r="4" spans="1:7" x14ac:dyDescent="0.25">
      <c r="A4" s="9"/>
      <c r="B4" s="9" t="s">
        <v>4</v>
      </c>
      <c r="C4" s="9"/>
      <c r="D4" s="9" t="s">
        <v>5</v>
      </c>
      <c r="E4" s="9"/>
      <c r="F4" s="9" t="s">
        <v>6</v>
      </c>
      <c r="G4" s="9"/>
    </row>
    <row r="5" spans="1:7" x14ac:dyDescent="0.25">
      <c r="A5" s="9" t="s">
        <v>7</v>
      </c>
      <c r="B5" s="9" t="s">
        <v>8</v>
      </c>
      <c r="C5" s="9" t="s">
        <v>9</v>
      </c>
      <c r="D5" s="9" t="s">
        <v>8</v>
      </c>
      <c r="E5" s="9" t="s">
        <v>9</v>
      </c>
      <c r="F5" s="9" t="s">
        <v>8</v>
      </c>
      <c r="G5" s="9" t="s">
        <v>9</v>
      </c>
    </row>
    <row r="6" spans="1:7" x14ac:dyDescent="0.25">
      <c r="A6" s="2">
        <v>2017</v>
      </c>
      <c r="B6" s="3">
        <v>17</v>
      </c>
      <c r="C6" s="4">
        <v>7250000</v>
      </c>
      <c r="D6" s="3">
        <v>12</v>
      </c>
      <c r="E6" s="4">
        <v>2909090</v>
      </c>
      <c r="F6" s="3">
        <v>0</v>
      </c>
      <c r="G6" s="4">
        <v>0</v>
      </c>
    </row>
    <row r="7" spans="1:7" x14ac:dyDescent="0.25">
      <c r="A7" s="2">
        <v>2018</v>
      </c>
      <c r="B7" s="3">
        <v>0</v>
      </c>
      <c r="C7" s="4">
        <v>0</v>
      </c>
      <c r="D7" s="3">
        <v>0</v>
      </c>
      <c r="E7" s="4">
        <v>0</v>
      </c>
      <c r="F7" s="3">
        <v>27</v>
      </c>
      <c r="G7" s="4">
        <v>2393500</v>
      </c>
    </row>
    <row r="8" spans="1:7" x14ac:dyDescent="0.25">
      <c r="A8" s="2">
        <v>2019</v>
      </c>
      <c r="B8" s="3">
        <v>1</v>
      </c>
      <c r="C8" s="4">
        <v>4000000</v>
      </c>
      <c r="D8" s="3">
        <v>1</v>
      </c>
      <c r="E8" s="4">
        <v>4000000</v>
      </c>
      <c r="F8" s="3">
        <v>26</v>
      </c>
      <c r="G8" s="4">
        <v>3869426.37</v>
      </c>
    </row>
    <row r="9" spans="1:7" x14ac:dyDescent="0.25">
      <c r="A9" s="2">
        <v>2020</v>
      </c>
      <c r="B9" s="3">
        <v>1</v>
      </c>
      <c r="C9" s="4">
        <v>4000000</v>
      </c>
      <c r="D9" s="2"/>
      <c r="E9" s="2"/>
      <c r="F9" s="2"/>
      <c r="G9" s="2"/>
    </row>
  </sheetData>
  <mergeCells count="2">
    <mergeCell ref="A1:G1"/>
    <mergeCell ref="A2:G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workbookViewId="0">
      <selection activeCell="E5" sqref="E5:F5"/>
    </sheetView>
  </sheetViews>
  <sheetFormatPr defaultRowHeight="15" x14ac:dyDescent="0.25"/>
  <cols>
    <col min="2" max="2" width="13.85546875" bestFit="1" customWidth="1"/>
    <col min="3" max="3" width="12.7109375" customWidth="1"/>
    <col min="4" max="4" width="6" customWidth="1"/>
    <col min="5" max="5" width="14.5703125" customWidth="1"/>
    <col min="6" max="6" width="24.42578125" customWidth="1"/>
    <col min="7" max="7" width="18.28515625" customWidth="1"/>
  </cols>
  <sheetData>
    <row r="1" spans="1:7" ht="15.75" thickBot="1" x14ac:dyDescent="0.3">
      <c r="A1" s="11" t="s">
        <v>2</v>
      </c>
      <c r="B1" s="12"/>
      <c r="C1" s="13"/>
      <c r="D1" s="1"/>
      <c r="E1" s="14" t="s">
        <v>2</v>
      </c>
      <c r="F1" s="15"/>
      <c r="G1" s="16"/>
    </row>
    <row r="2" spans="1:7" ht="15.75" thickBot="1" x14ac:dyDescent="0.3">
      <c r="A2" s="17" t="s">
        <v>0</v>
      </c>
      <c r="B2" s="18"/>
      <c r="C2" s="19"/>
      <c r="D2" s="1"/>
      <c r="E2" s="20" t="s">
        <v>1</v>
      </c>
      <c r="F2" s="21"/>
      <c r="G2" s="22"/>
    </row>
    <row r="3" spans="1:7" x14ac:dyDescent="0.25">
      <c r="A3" s="3">
        <v>12</v>
      </c>
      <c r="B3" s="4">
        <v>2909090</v>
      </c>
      <c r="E3">
        <v>0</v>
      </c>
      <c r="F3" s="6">
        <v>0</v>
      </c>
    </row>
    <row r="4" spans="1:7" ht="15.75" thickBot="1" x14ac:dyDescent="0.3"/>
    <row r="5" spans="1:7" ht="15.75" thickBot="1" x14ac:dyDescent="0.3">
      <c r="E5" s="7" t="s">
        <v>72</v>
      </c>
      <c r="F5" s="7" t="s">
        <v>73</v>
      </c>
    </row>
    <row r="6" spans="1:7" x14ac:dyDescent="0.25">
      <c r="E6">
        <v>0</v>
      </c>
      <c r="F6" s="6">
        <v>0</v>
      </c>
    </row>
  </sheetData>
  <mergeCells count="4">
    <mergeCell ref="A1:C1"/>
    <mergeCell ref="E1:G1"/>
    <mergeCell ref="A2:C2"/>
    <mergeCell ref="E2:G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tabSelected="1" workbookViewId="0">
      <selection sqref="A1:C1"/>
    </sheetView>
  </sheetViews>
  <sheetFormatPr defaultRowHeight="15" x14ac:dyDescent="0.25"/>
  <cols>
    <col min="3" max="3" width="17.140625" customWidth="1"/>
    <col min="4" max="4" width="2.28515625" customWidth="1"/>
    <col min="5" max="5" width="101.140625" customWidth="1"/>
    <col min="6" max="6" width="14.42578125" bestFit="1" customWidth="1"/>
    <col min="7" max="7" width="32.7109375" customWidth="1"/>
  </cols>
  <sheetData>
    <row r="1" spans="1:7" ht="15.75" thickBot="1" x14ac:dyDescent="0.3">
      <c r="A1" s="11" t="s">
        <v>2</v>
      </c>
      <c r="B1" s="12"/>
      <c r="C1" s="13"/>
      <c r="D1" s="1"/>
      <c r="E1" s="14" t="s">
        <v>2</v>
      </c>
      <c r="F1" s="15"/>
      <c r="G1" s="16"/>
    </row>
    <row r="2" spans="1:7" ht="15.75" thickBot="1" x14ac:dyDescent="0.3">
      <c r="A2" s="17" t="s">
        <v>42</v>
      </c>
      <c r="B2" s="18"/>
      <c r="C2" s="19"/>
      <c r="D2" s="1"/>
      <c r="E2" s="20" t="s">
        <v>41</v>
      </c>
      <c r="F2" s="21"/>
      <c r="G2" s="22"/>
    </row>
    <row r="3" spans="1:7" x14ac:dyDescent="0.25">
      <c r="A3" s="3">
        <v>0</v>
      </c>
      <c r="B3" s="4">
        <v>0</v>
      </c>
      <c r="E3" t="s">
        <v>35</v>
      </c>
      <c r="F3" s="5">
        <v>200000</v>
      </c>
      <c r="G3" t="s">
        <v>36</v>
      </c>
    </row>
    <row r="4" spans="1:7" x14ac:dyDescent="0.25">
      <c r="E4" t="s">
        <v>10</v>
      </c>
      <c r="F4" s="5">
        <v>5000</v>
      </c>
      <c r="G4" t="s">
        <v>11</v>
      </c>
    </row>
    <row r="5" spans="1:7" x14ac:dyDescent="0.25">
      <c r="E5" t="s">
        <v>12</v>
      </c>
      <c r="F5" s="5">
        <v>140000</v>
      </c>
      <c r="G5" t="s">
        <v>11</v>
      </c>
    </row>
    <row r="6" spans="1:7" x14ac:dyDescent="0.25">
      <c r="E6" t="s">
        <v>17</v>
      </c>
      <c r="F6" s="5">
        <v>45000</v>
      </c>
      <c r="G6" t="s">
        <v>11</v>
      </c>
    </row>
    <row r="7" spans="1:7" x14ac:dyDescent="0.25">
      <c r="E7" t="s">
        <v>18</v>
      </c>
      <c r="F7" s="5">
        <v>15000</v>
      </c>
      <c r="G7" t="s">
        <v>11</v>
      </c>
    </row>
    <row r="8" spans="1:7" x14ac:dyDescent="0.25">
      <c r="E8" t="s">
        <v>19</v>
      </c>
      <c r="F8" s="5">
        <v>15000</v>
      </c>
      <c r="G8" t="s">
        <v>11</v>
      </c>
    </row>
    <row r="9" spans="1:7" x14ac:dyDescent="0.25">
      <c r="E9" t="s">
        <v>20</v>
      </c>
      <c r="F9" s="5">
        <v>30000</v>
      </c>
      <c r="G9" t="s">
        <v>11</v>
      </c>
    </row>
    <row r="10" spans="1:7" x14ac:dyDescent="0.25">
      <c r="E10" t="s">
        <v>21</v>
      </c>
      <c r="F10" s="5">
        <v>100000</v>
      </c>
      <c r="G10" t="s">
        <v>11</v>
      </c>
    </row>
    <row r="11" spans="1:7" x14ac:dyDescent="0.25">
      <c r="E11" t="s">
        <v>22</v>
      </c>
      <c r="F11" s="5">
        <v>15000</v>
      </c>
      <c r="G11" t="s">
        <v>11</v>
      </c>
    </row>
    <row r="12" spans="1:7" x14ac:dyDescent="0.25">
      <c r="E12" t="s">
        <v>23</v>
      </c>
      <c r="F12" s="5">
        <v>120000</v>
      </c>
      <c r="G12" t="s">
        <v>11</v>
      </c>
    </row>
    <row r="13" spans="1:7" x14ac:dyDescent="0.25">
      <c r="E13" t="s">
        <v>24</v>
      </c>
      <c r="F13" s="5">
        <v>57000</v>
      </c>
      <c r="G13" t="s">
        <v>11</v>
      </c>
    </row>
    <row r="14" spans="1:7" x14ac:dyDescent="0.25">
      <c r="E14" t="s">
        <v>25</v>
      </c>
      <c r="F14" s="5">
        <v>5000</v>
      </c>
      <c r="G14" t="s">
        <v>11</v>
      </c>
    </row>
    <row r="15" spans="1:7" x14ac:dyDescent="0.25">
      <c r="E15" t="s">
        <v>26</v>
      </c>
      <c r="F15" s="5">
        <v>100000</v>
      </c>
      <c r="G15" t="s">
        <v>11</v>
      </c>
    </row>
    <row r="16" spans="1:7" x14ac:dyDescent="0.25">
      <c r="E16" t="s">
        <v>27</v>
      </c>
      <c r="F16" s="5">
        <v>150000</v>
      </c>
      <c r="G16" t="s">
        <v>11</v>
      </c>
    </row>
    <row r="17" spans="5:7" x14ac:dyDescent="0.25">
      <c r="E17" t="s">
        <v>28</v>
      </c>
      <c r="F17" s="5">
        <v>12000</v>
      </c>
      <c r="G17" t="s">
        <v>11</v>
      </c>
    </row>
    <row r="18" spans="5:7" x14ac:dyDescent="0.25">
      <c r="E18" t="s">
        <v>29</v>
      </c>
      <c r="F18" s="5">
        <v>15000</v>
      </c>
      <c r="G18" t="s">
        <v>11</v>
      </c>
    </row>
    <row r="19" spans="5:7" x14ac:dyDescent="0.25">
      <c r="E19" t="s">
        <v>30</v>
      </c>
      <c r="F19" s="5">
        <v>15000</v>
      </c>
      <c r="G19" t="s">
        <v>11</v>
      </c>
    </row>
    <row r="20" spans="5:7" x14ac:dyDescent="0.25">
      <c r="E20" t="s">
        <v>31</v>
      </c>
      <c r="F20" s="5">
        <v>30000</v>
      </c>
      <c r="G20" t="s">
        <v>11</v>
      </c>
    </row>
    <row r="21" spans="5:7" x14ac:dyDescent="0.25">
      <c r="E21" t="s">
        <v>32</v>
      </c>
      <c r="F21" s="5">
        <v>30000</v>
      </c>
      <c r="G21" t="s">
        <v>11</v>
      </c>
    </row>
    <row r="22" spans="5:7" x14ac:dyDescent="0.25">
      <c r="E22" t="s">
        <v>33</v>
      </c>
      <c r="F22" s="5">
        <v>250000</v>
      </c>
      <c r="G22" t="s">
        <v>11</v>
      </c>
    </row>
    <row r="23" spans="5:7" x14ac:dyDescent="0.25">
      <c r="E23" t="s">
        <v>34</v>
      </c>
      <c r="F23" s="5">
        <v>37500</v>
      </c>
      <c r="G23" t="s">
        <v>11</v>
      </c>
    </row>
    <row r="24" spans="5:7" x14ac:dyDescent="0.25">
      <c r="E24" t="s">
        <v>38</v>
      </c>
      <c r="F24" s="5">
        <v>15000</v>
      </c>
      <c r="G24" t="s">
        <v>11</v>
      </c>
    </row>
    <row r="25" spans="5:7" x14ac:dyDescent="0.25">
      <c r="E25" t="s">
        <v>39</v>
      </c>
      <c r="F25" s="5">
        <v>250000</v>
      </c>
      <c r="G25" t="s">
        <v>11</v>
      </c>
    </row>
    <row r="26" spans="5:7" x14ac:dyDescent="0.25">
      <c r="E26" t="s">
        <v>40</v>
      </c>
      <c r="F26" s="5">
        <v>35000</v>
      </c>
      <c r="G26" t="s">
        <v>11</v>
      </c>
    </row>
    <row r="27" spans="5:7" x14ac:dyDescent="0.25">
      <c r="E27" t="s">
        <v>15</v>
      </c>
      <c r="F27" s="5">
        <v>286000</v>
      </c>
      <c r="G27" t="s">
        <v>16</v>
      </c>
    </row>
    <row r="28" spans="5:7" x14ac:dyDescent="0.25">
      <c r="E28" t="s">
        <v>37</v>
      </c>
      <c r="F28" s="5">
        <v>300000</v>
      </c>
      <c r="G28" t="s">
        <v>16</v>
      </c>
    </row>
    <row r="29" spans="5:7" x14ac:dyDescent="0.25">
      <c r="E29" t="s">
        <v>13</v>
      </c>
      <c r="F29" s="5">
        <v>121000</v>
      </c>
      <c r="G29" t="s">
        <v>14</v>
      </c>
    </row>
    <row r="30" spans="5:7" ht="15.75" thickBot="1" x14ac:dyDescent="0.3"/>
    <row r="31" spans="5:7" ht="15.75" thickBot="1" x14ac:dyDescent="0.3">
      <c r="E31" s="7" t="s">
        <v>72</v>
      </c>
      <c r="F31" s="7" t="s">
        <v>73</v>
      </c>
    </row>
    <row r="32" spans="5:7" x14ac:dyDescent="0.25">
      <c r="E32" t="s">
        <v>36</v>
      </c>
      <c r="F32" s="8">
        <v>200000</v>
      </c>
    </row>
    <row r="33" spans="5:6" x14ac:dyDescent="0.25">
      <c r="E33" t="s">
        <v>11</v>
      </c>
      <c r="F33" s="8">
        <v>1486500</v>
      </c>
    </row>
    <row r="34" spans="5:6" x14ac:dyDescent="0.25">
      <c r="E34" t="s">
        <v>16</v>
      </c>
      <c r="F34" s="8">
        <v>707000</v>
      </c>
    </row>
    <row r="35" spans="5:6" x14ac:dyDescent="0.25">
      <c r="F35" s="5">
        <f>SUM(F32:F34)</f>
        <v>2393500</v>
      </c>
    </row>
  </sheetData>
  <sortState xmlns:xlrd2="http://schemas.microsoft.com/office/spreadsheetml/2017/richdata2" ref="E3:G29">
    <sortCondition ref="G3:G29"/>
  </sortState>
  <mergeCells count="4">
    <mergeCell ref="A1:C1"/>
    <mergeCell ref="E1:G1"/>
    <mergeCell ref="A2:C2"/>
    <mergeCell ref="E2:G2"/>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workbookViewId="0">
      <selection sqref="A1:C1"/>
    </sheetView>
  </sheetViews>
  <sheetFormatPr defaultRowHeight="15" x14ac:dyDescent="0.25"/>
  <cols>
    <col min="2" max="2" width="13.85546875" bestFit="1" customWidth="1"/>
    <col min="3" max="3" width="12.28515625" customWidth="1"/>
    <col min="4" max="4" width="2.5703125" customWidth="1"/>
    <col min="5" max="5" width="120.85546875" customWidth="1"/>
    <col min="6" max="6" width="14.42578125" bestFit="1" customWidth="1"/>
    <col min="7" max="7" width="10.140625" customWidth="1"/>
    <col min="8" max="8" width="12.7109375" bestFit="1" customWidth="1"/>
  </cols>
  <sheetData>
    <row r="1" spans="1:7" ht="15.75" thickBot="1" x14ac:dyDescent="0.3">
      <c r="A1" s="11" t="s">
        <v>2</v>
      </c>
      <c r="B1" s="12"/>
      <c r="C1" s="13"/>
      <c r="D1" s="1"/>
      <c r="E1" s="11" t="s">
        <v>2</v>
      </c>
      <c r="F1" s="12"/>
      <c r="G1" s="13"/>
    </row>
    <row r="2" spans="1:7" ht="15.75" thickBot="1" x14ac:dyDescent="0.3">
      <c r="A2" s="17" t="s">
        <v>71</v>
      </c>
      <c r="B2" s="18"/>
      <c r="C2" s="19"/>
      <c r="D2" s="1"/>
      <c r="E2" s="23" t="s">
        <v>70</v>
      </c>
      <c r="F2" s="24"/>
      <c r="G2" s="25"/>
    </row>
    <row r="3" spans="1:7" x14ac:dyDescent="0.25">
      <c r="A3" s="3">
        <v>1</v>
      </c>
      <c r="B3" s="4">
        <v>4000000</v>
      </c>
      <c r="E3" t="s">
        <v>43</v>
      </c>
      <c r="F3" s="5">
        <v>300000</v>
      </c>
      <c r="G3" t="s">
        <v>44</v>
      </c>
    </row>
    <row r="4" spans="1:7" x14ac:dyDescent="0.25">
      <c r="E4" t="s">
        <v>45</v>
      </c>
      <c r="F4" s="5">
        <v>300000</v>
      </c>
      <c r="G4" t="s">
        <v>44</v>
      </c>
    </row>
    <row r="5" spans="1:7" x14ac:dyDescent="0.25">
      <c r="E5" t="s">
        <v>46</v>
      </c>
      <c r="F5" s="5">
        <v>200000</v>
      </c>
      <c r="G5" t="s">
        <v>44</v>
      </c>
    </row>
    <row r="6" spans="1:7" x14ac:dyDescent="0.25">
      <c r="E6" t="s">
        <v>47</v>
      </c>
      <c r="F6" s="5">
        <v>150000</v>
      </c>
      <c r="G6" t="s">
        <v>44</v>
      </c>
    </row>
    <row r="7" spans="1:7" x14ac:dyDescent="0.25">
      <c r="E7" t="s">
        <v>48</v>
      </c>
      <c r="F7" s="5">
        <v>200000</v>
      </c>
      <c r="G7" t="s">
        <v>44</v>
      </c>
    </row>
    <row r="8" spans="1:7" x14ac:dyDescent="0.25">
      <c r="E8" t="s">
        <v>49</v>
      </c>
      <c r="F8" s="5">
        <v>80000</v>
      </c>
      <c r="G8" t="s">
        <v>44</v>
      </c>
    </row>
    <row r="9" spans="1:7" x14ac:dyDescent="0.25">
      <c r="E9" t="s">
        <v>50</v>
      </c>
      <c r="F9" s="5">
        <v>150000</v>
      </c>
      <c r="G9" t="s">
        <v>44</v>
      </c>
    </row>
    <row r="10" spans="1:7" x14ac:dyDescent="0.25">
      <c r="E10" t="s">
        <v>51</v>
      </c>
      <c r="F10" s="5">
        <v>350000</v>
      </c>
      <c r="G10" t="s">
        <v>44</v>
      </c>
    </row>
    <row r="11" spans="1:7" x14ac:dyDescent="0.25">
      <c r="E11" t="s">
        <v>52</v>
      </c>
      <c r="F11" s="5">
        <v>100000</v>
      </c>
      <c r="G11" t="s">
        <v>44</v>
      </c>
    </row>
    <row r="12" spans="1:7" x14ac:dyDescent="0.25">
      <c r="E12" t="s">
        <v>53</v>
      </c>
      <c r="F12" s="5">
        <v>60000</v>
      </c>
      <c r="G12" t="s">
        <v>44</v>
      </c>
    </row>
    <row r="13" spans="1:7" x14ac:dyDescent="0.25">
      <c r="E13" t="s">
        <v>54</v>
      </c>
      <c r="F13" s="5">
        <v>40000</v>
      </c>
      <c r="G13" t="s">
        <v>44</v>
      </c>
    </row>
    <row r="14" spans="1:7" x14ac:dyDescent="0.25">
      <c r="E14" t="s">
        <v>56</v>
      </c>
      <c r="F14" s="5">
        <v>10000</v>
      </c>
      <c r="G14" t="s">
        <v>44</v>
      </c>
    </row>
    <row r="15" spans="1:7" x14ac:dyDescent="0.25">
      <c r="E15" t="s">
        <v>58</v>
      </c>
      <c r="F15" s="5">
        <v>50000</v>
      </c>
      <c r="G15" t="s">
        <v>44</v>
      </c>
    </row>
    <row r="16" spans="1:7" x14ac:dyDescent="0.25">
      <c r="E16" t="s">
        <v>59</v>
      </c>
      <c r="F16" s="5">
        <v>140000</v>
      </c>
      <c r="G16" t="s">
        <v>44</v>
      </c>
    </row>
    <row r="17" spans="5:7" x14ac:dyDescent="0.25">
      <c r="E17" t="s">
        <v>60</v>
      </c>
      <c r="F17" s="5">
        <v>50000</v>
      </c>
      <c r="G17" t="s">
        <v>44</v>
      </c>
    </row>
    <row r="18" spans="5:7" x14ac:dyDescent="0.25">
      <c r="E18" t="s">
        <v>61</v>
      </c>
      <c r="F18" s="5">
        <v>100000</v>
      </c>
      <c r="G18" t="s">
        <v>44</v>
      </c>
    </row>
    <row r="19" spans="5:7" x14ac:dyDescent="0.25">
      <c r="E19" t="s">
        <v>62</v>
      </c>
      <c r="F19" s="5">
        <v>100000</v>
      </c>
      <c r="G19" t="s">
        <v>44</v>
      </c>
    </row>
    <row r="20" spans="5:7" x14ac:dyDescent="0.25">
      <c r="E20" t="s">
        <v>63</v>
      </c>
      <c r="F20" s="5">
        <v>200000</v>
      </c>
      <c r="G20" t="s">
        <v>44</v>
      </c>
    </row>
    <row r="21" spans="5:7" x14ac:dyDescent="0.25">
      <c r="E21" t="s">
        <v>64</v>
      </c>
      <c r="F21" s="5">
        <v>60000</v>
      </c>
      <c r="G21" t="s">
        <v>44</v>
      </c>
    </row>
    <row r="22" spans="5:7" x14ac:dyDescent="0.25">
      <c r="E22" t="s">
        <v>65</v>
      </c>
      <c r="F22" s="5">
        <v>100050</v>
      </c>
      <c r="G22" t="s">
        <v>44</v>
      </c>
    </row>
    <row r="23" spans="5:7" x14ac:dyDescent="0.25">
      <c r="E23" t="s">
        <v>66</v>
      </c>
      <c r="F23" s="5">
        <v>200000</v>
      </c>
      <c r="G23" t="s">
        <v>44</v>
      </c>
    </row>
    <row r="24" spans="5:7" x14ac:dyDescent="0.25">
      <c r="E24" t="s">
        <v>67</v>
      </c>
      <c r="F24" s="5">
        <v>50000</v>
      </c>
      <c r="G24" t="s">
        <v>44</v>
      </c>
    </row>
    <row r="25" spans="5:7" x14ac:dyDescent="0.25">
      <c r="E25" t="s">
        <v>68</v>
      </c>
      <c r="F25" s="5">
        <v>200000</v>
      </c>
      <c r="G25" t="s">
        <v>44</v>
      </c>
    </row>
    <row r="26" spans="5:7" x14ac:dyDescent="0.25">
      <c r="E26" t="s">
        <v>69</v>
      </c>
      <c r="F26" s="5">
        <v>73603.754940711806</v>
      </c>
      <c r="G26" t="s">
        <v>44</v>
      </c>
    </row>
    <row r="27" spans="5:7" x14ac:dyDescent="0.25">
      <c r="E27" t="s">
        <v>74</v>
      </c>
      <c r="F27" s="5">
        <v>305772.62</v>
      </c>
      <c r="G27" t="s">
        <v>55</v>
      </c>
    </row>
    <row r="28" spans="5:7" x14ac:dyDescent="0.25">
      <c r="E28" t="s">
        <v>57</v>
      </c>
      <c r="F28" s="5">
        <v>300000</v>
      </c>
      <c r="G28" t="s">
        <v>55</v>
      </c>
    </row>
    <row r="29" spans="5:7" ht="15.75" thickBot="1" x14ac:dyDescent="0.3"/>
    <row r="30" spans="5:7" ht="15.75" thickBot="1" x14ac:dyDescent="0.3">
      <c r="E30" s="7" t="s">
        <v>72</v>
      </c>
      <c r="F30" s="7" t="s">
        <v>73</v>
      </c>
    </row>
    <row r="31" spans="5:7" x14ac:dyDescent="0.25">
      <c r="E31" t="s">
        <v>44</v>
      </c>
      <c r="F31" s="8">
        <v>3263653.75</v>
      </c>
    </row>
    <row r="32" spans="5:7" x14ac:dyDescent="0.25">
      <c r="E32" t="s">
        <v>55</v>
      </c>
      <c r="F32" s="8">
        <v>605772.62</v>
      </c>
    </row>
    <row r="33" spans="6:6" x14ac:dyDescent="0.25">
      <c r="F33" s="5">
        <f>SUM(F31:F32)</f>
        <v>3869426.37</v>
      </c>
    </row>
  </sheetData>
  <sortState xmlns:xlrd2="http://schemas.microsoft.com/office/spreadsheetml/2017/richdata2" ref="E3:G28">
    <sortCondition ref="G3:G28"/>
  </sortState>
  <mergeCells count="4">
    <mergeCell ref="A1:C1"/>
    <mergeCell ref="E1:G1"/>
    <mergeCell ref="A2:C2"/>
    <mergeCell ref="E2:G2"/>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resumo</vt:lpstr>
      <vt:lpstr>2017</vt:lpstr>
      <vt:lpstr>2018</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Gioia</cp:lastModifiedBy>
  <dcterms:created xsi:type="dcterms:W3CDTF">2020-06-07T14:20:10Z</dcterms:created>
  <dcterms:modified xsi:type="dcterms:W3CDTF">2020-09-18T23:01:47Z</dcterms:modified>
</cp:coreProperties>
</file>