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185A2ED3-DD4B-4E36-8F89-0227F6485974}" xr6:coauthVersionLast="45" xr6:coauthVersionMax="45" xr10:uidLastSave="{00000000-0000-0000-0000-000000000000}"/>
  <bookViews>
    <workbookView xWindow="-120" yWindow="-120" windowWidth="29040" windowHeight="15840" activeTab="1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4" l="1"/>
  <c r="B57" i="4"/>
  <c r="A58" i="4"/>
  <c r="A57" i="4"/>
  <c r="A56" i="4"/>
  <c r="A55" i="4"/>
  <c r="B56" i="4"/>
  <c r="B55" i="4"/>
  <c r="B54" i="4"/>
  <c r="B53" i="4"/>
  <c r="A54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A46" i="4"/>
  <c r="B46" i="4"/>
  <c r="B45" i="4"/>
  <c r="B59" i="4" s="1"/>
  <c r="A45" i="4"/>
  <c r="B38" i="4" l="1"/>
  <c r="A27" i="3"/>
  <c r="A26" i="3"/>
  <c r="A25" i="3"/>
  <c r="A24" i="3"/>
  <c r="A23" i="3"/>
  <c r="A22" i="3"/>
  <c r="A21" i="3"/>
  <c r="B27" i="3"/>
  <c r="B26" i="3"/>
  <c r="B25" i="3"/>
  <c r="B24" i="3"/>
  <c r="B23" i="3"/>
  <c r="B22" i="3"/>
  <c r="B21" i="3"/>
  <c r="B28" i="3" s="1"/>
  <c r="A41" i="2" l="1"/>
  <c r="A40" i="2"/>
  <c r="A39" i="2"/>
  <c r="A38" i="2"/>
  <c r="A37" i="2"/>
  <c r="A36" i="2"/>
  <c r="B41" i="2"/>
  <c r="B40" i="2"/>
  <c r="B39" i="2"/>
  <c r="B38" i="2"/>
  <c r="B37" i="2"/>
  <c r="B36" i="2"/>
  <c r="B35" i="2"/>
  <c r="A35" i="2"/>
  <c r="B34" i="2"/>
  <c r="A34" i="2"/>
  <c r="B33" i="2"/>
  <c r="A33" i="2"/>
  <c r="B32" i="2"/>
  <c r="B42" i="2" s="1"/>
  <c r="A32" i="2"/>
  <c r="B16" i="3" l="1"/>
  <c r="B28" i="2" l="1"/>
</calcChain>
</file>

<file path=xl/sharedStrings.xml><?xml version="1.0" encoding="utf-8"?>
<sst xmlns="http://schemas.openxmlformats.org/spreadsheetml/2006/main" count="161" uniqueCount="108">
  <si>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</si>
  <si>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</si>
  <si>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</si>
  <si>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</si>
  <si>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</si>
  <si>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</si>
  <si>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</si>
  <si>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</si>
  <si>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</si>
  <si>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</si>
  <si>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</si>
  <si>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</si>
  <si>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</si>
  <si>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</si>
  <si>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</si>
  <si>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</si>
  <si>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</si>
  <si>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</si>
  <si>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</si>
  <si>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 xml:space="preserve">          Vereador Mario Covas Neto</t>
  </si>
  <si>
    <t xml:space="preserve">                                                                Vereador Mario Covas Neto</t>
  </si>
  <si>
    <t>Secretaria Municipal da Saude</t>
  </si>
  <si>
    <t>Secretaria Municipal de Cultura</t>
  </si>
  <si>
    <t>Prefeitura Regional Butantã</t>
  </si>
  <si>
    <t>Secretaria Municipal de Direitos Humanos e Cidadania</t>
  </si>
  <si>
    <t>Secretaria Especial de Relações Governamentais</t>
  </si>
  <si>
    <t>Auxílio Financeiro para o Hospital do Rim e Hipertensão</t>
  </si>
  <si>
    <t>Auxílio Financeiro para o Hospital Nossa Senhora do Pari</t>
  </si>
  <si>
    <t>Auxílio Financeiro para o Instituto Brasileiro de Controle do Câncer - IBCC</t>
  </si>
  <si>
    <t>Auxílio Financeiro para o Instituto do Câncer Arnaldo Vieira de Carvalho</t>
  </si>
  <si>
    <t>Auxilio Financeiro para Projetos do Instituto de Tratamento do Câncer Infantil</t>
  </si>
  <si>
    <t>Conservação de logradouros, manutenção de vias e áreas públicas</t>
  </si>
  <si>
    <t>Prefeitura Regional Pinheiros</t>
  </si>
  <si>
    <t>Apoio para realização do XXIII Brooklin Fest</t>
  </si>
  <si>
    <t>Promoção de Campanhas e Eventos de Interesse do Município</t>
  </si>
  <si>
    <t>Promoção de Campanhas e Eventos do Município</t>
  </si>
  <si>
    <t>Reforma do Telhado do Hospital Municipal e Maternidade Professor Mario Degni</t>
  </si>
  <si>
    <t>Reforma de Equipamentos Esportivos</t>
  </si>
  <si>
    <t>Secretaria Municipal de Esportes e Lazer</t>
  </si>
  <si>
    <t>Ampliação da Oferta de Equipamentos e Atividades Esportivas e de Lazer</t>
  </si>
  <si>
    <t>Realização da 6ª Mostra Ecofalante de Cinema Ambiental</t>
  </si>
  <si>
    <t>Reestruturação e Retomada de Atividades do Polo Cultural da 3ª Idade do Cambuci</t>
  </si>
  <si>
    <t>Aquisição e Instalação de Aparelhos de Exercício Físico para a Praça Engenheiro Sérgio Salvadori</t>
  </si>
  <si>
    <t>Prefeitura Regional Sé</t>
  </si>
  <si>
    <t>Recuperação da Praça Vera Ferraz Donnini</t>
  </si>
  <si>
    <t>Construção, Ampliação e Reforma de Equipamentos das Subprefeituras</t>
  </si>
  <si>
    <t>Revitalização de Área Municipal Localizada entre Rua São José do Rio Preto e Rua Vargem Grande do Sul</t>
  </si>
  <si>
    <t>Prefeitura Regional Capela do Socorro</t>
  </si>
  <si>
    <t>Aquisição de Equipamentos de Ginástica e Playground para a Praça Wilmar Ferreira Neves</t>
  </si>
  <si>
    <t>Prefeitura Regional M'Boi Mirim</t>
  </si>
  <si>
    <t>Auxílio Financeiro ao Hospital Amparo Maternal - Associação Congregação de Santa Catarina</t>
  </si>
  <si>
    <t>Realização da 7ª Mostra Ecofalante de Cinema Ambiental</t>
  </si>
  <si>
    <t>Construção da pista de skate do Parque Chuvisco</t>
  </si>
  <si>
    <t>Secretaria Municipal de Serviços e Obras</t>
  </si>
  <si>
    <t>Promoção de campanhas e eventos de interesse do município</t>
  </si>
  <si>
    <t>Casa Civil</t>
  </si>
  <si>
    <t>Políticas, Programas e ações para idosos</t>
  </si>
  <si>
    <t>Secretaria Municipal de Direitos Humanos</t>
  </si>
  <si>
    <t>Políticas, Programas e Ações para Idosos</t>
  </si>
  <si>
    <t>Equipamentos para UBS Butantã</t>
  </si>
  <si>
    <t>Secretaria Municipal da Saúde</t>
  </si>
  <si>
    <t>Parque Infantil para Praça José dos Santos na Rua Dr. Luiz Nazareno de Assumpção</t>
  </si>
  <si>
    <t>Prefeitura Regional de Jaçanã</t>
  </si>
  <si>
    <t>Cobertura de Quadra na Praça Nicolau Weber</t>
  </si>
  <si>
    <t>Prefeitura Reginal do Jabaquara</t>
  </si>
  <si>
    <t>Promoção de Campanhas e eventos de interesse do município.</t>
  </si>
  <si>
    <t>PROJETO RECICLA BÚFALOS</t>
  </si>
  <si>
    <t>SM Verde e Meio Ambiente</t>
  </si>
  <si>
    <t>ACADEMIA DE GINASTICA NA PRAÇA JOSÉ DOS SANTOS, LOCALIZADA NA RUA DR. LUIZ NAZARENO DE ASSUMPÇÃO</t>
  </si>
  <si>
    <t>Subprefeitura Jaçanã/ Tremembé</t>
  </si>
  <si>
    <t>PROMOÇÃO DE CAMPANHAS E EVENTOS DE INTERESSE DO MUNICÍPIO</t>
  </si>
  <si>
    <t>SM Turismo</t>
  </si>
  <si>
    <t>MOSTRA ECOFALANTE DE CINEMA AMBIENTAL</t>
  </si>
  <si>
    <t>SM Cultura</t>
  </si>
  <si>
    <t>PARQUE INFANTIL PARA O ESPAÇO PÚBLICO LOCALIZADO NA RUA CRISTO REDENTOR, ALTURA DO NÚMERO 468</t>
  </si>
  <si>
    <t>Subprefeitura Ipiranga</t>
  </si>
  <si>
    <t>REALIZAÇÃO DO PORTUGAL FEST</t>
  </si>
  <si>
    <t>AUXÍLIO FINANCEIRO AO HOSPITAL SÃO LUIZ GONZAGA</t>
  </si>
  <si>
    <t>SM Saúde</t>
  </si>
  <si>
    <t>AUXÍLIO FINANCEIRO AO HOSPITAL NOSSA SENHORA DO PARI</t>
  </si>
  <si>
    <t>AUXÍLIO FINANCEIRO AO HOSPITAL MUNICIPAL INFANTIL MENINO JESUS</t>
  </si>
  <si>
    <t>AUXÍLIO FINANCEIRO À APAE/SP</t>
  </si>
  <si>
    <t>REALIZAÇÃO DO EVENTO "BROOKLIN FEST"</t>
  </si>
  <si>
    <t>REFORMA DA PRAÇA DOUTOR REYNALDO ANAUATE</t>
  </si>
  <si>
    <t>Subprefeitura Butantã</t>
  </si>
  <si>
    <t>PROGRAMAÇÃO DE ATIVIDADES CULTURAIS</t>
  </si>
  <si>
    <t>Subprefeitura Pirituba/ Jaraguá</t>
  </si>
  <si>
    <t>REFORMA DO TELHADO DO POLO CULTURAL DA TERCEIRA IDADE DO CAMBUCI</t>
  </si>
  <si>
    <t>SM Direitos Humanos e Cidadania</t>
  </si>
  <si>
    <t>AUXÍLIO FINANCEIRO AO HOSPITAL MENINO JESUS</t>
  </si>
  <si>
    <t>REFORMAS NO ESPAÇO PÚBLICO LOCALIZADO NA RUA ZAMBEZÉ, 628</t>
  </si>
  <si>
    <t>Subprefeitura Aricanduva/ Formosa/ Carrão</t>
  </si>
  <si>
    <t>2º CALDEIRÃO CULTURAL ZONA NORTE</t>
  </si>
  <si>
    <t>43ª MOSTRA INTERNACIONAL DE CINEMA</t>
  </si>
  <si>
    <t>PARQUE INFANTIL NA PRAÇA ANTONIO JOAQUIM MARTINS DE FARIAS</t>
  </si>
  <si>
    <t>PARQUE INFANTIL NA PRAÇA SANTA CONSTANÇA</t>
  </si>
  <si>
    <t>AUXÍLIO FINANCEIRO AO HOSPITAL DO RIM</t>
  </si>
  <si>
    <t>PARQUE INFANTIL NA PRAÇA DR. BRUNO ALTAFIM</t>
  </si>
  <si>
    <t>2ª FESTA DE NATAL DE PIRITUBA</t>
  </si>
  <si>
    <t>ATIVIDADES CULTURAIS NO MUNICÍPIO DE SÃO PAULO</t>
  </si>
  <si>
    <t>PARQUE INFANTIL NA ÁREA PÚBLICA LOCALIZADA NA RUA ARROLO BUTIÁ EM CONFLUÊNCIA COM A RUA ARROLO DO ENGENHO</t>
  </si>
  <si>
    <t>Subprefeitura Campo Limpo</t>
  </si>
  <si>
    <t>PARQUE INFANTIL NA ÁREA PÚBLICA LOCALIZADA ENTRE A RUA NELSON GAMA DE OLIVEIRA E A RUA JOSÉ RAMON URTÍZA</t>
  </si>
  <si>
    <t>AQUISIÇÃO DE MOBILIÁRIO PARA AS BIBLIOTECAS MUNICIPAIS</t>
  </si>
  <si>
    <t>PARQUE INFANTIL NA PRAÇA GENERAL GENTIL FALCÃO</t>
  </si>
  <si>
    <t>Subprefeitura Pinheiros</t>
  </si>
  <si>
    <t>MURO DE ARRIMO NO CDC ALVORADA, R. ANTONIO BRUNELLÍ, 351- ARTHUR ALVIM - SÃO PAULO</t>
  </si>
  <si>
    <t>Subprefeitura Penha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</si>
</sst>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  <numFmt numFmtId="167" formatCode="&quot;R$&quot;#,##0.00"/>
    <numFmt numFmtId="168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0" xfId="1" applyFont="1"/>
    <xf numFmtId="165" fontId="1" fillId="0" borderId="0" xfId="1" applyFont="1"/>
    <xf numFmtId="167" fontId="1" fillId="0" borderId="0" xfId="1" applyNumberFormat="1" applyFont="1" applyAlignment="1">
      <alignment horizontal="center"/>
    </xf>
    <xf numFmtId="168" fontId="0" fillId="0" borderId="7" xfId="0" applyNumberForma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65" fontId="0" fillId="0" borderId="7" xfId="1" applyFont="1" applyBorder="1" applyAlignment="1">
      <alignment horizontal="center" vertical="center" wrapText="1"/>
    </xf>
    <xf numFmtId="168" fontId="0" fillId="0" borderId="0" xfId="1" applyNumberFormat="1" applyFont="1"/>
    <xf numFmtId="168" fontId="1" fillId="0" borderId="0" xfId="1" applyNumberFormat="1" applyFont="1"/>
    <xf numFmtId="167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'2017'!$A$32:$A$42</c:f>
              <c:strCache>
                <c:ptCount val="11"/>
                <c:pt idx="0">
                  <c:v>Prefeitura Regional Butantã</c:v>
                </c:pt>
                <c:pt idx="1">
                  <c:v>Prefeitura Regional Capela do Socorro</c:v>
                </c:pt>
                <c:pt idx="2">
                  <c:v>Prefeitura Regional M'Boi Mirim</c:v>
                </c:pt>
                <c:pt idx="3">
                  <c:v>Prefeitura Regional Pinheiros</c:v>
                </c:pt>
                <c:pt idx="4">
                  <c:v>Prefeitura Regional Sé</c:v>
                </c:pt>
                <c:pt idx="5">
                  <c:v>Secretaria Especial de Relações Governamentais</c:v>
                </c:pt>
                <c:pt idx="6">
                  <c:v>Secretaria Municipal da Saude</c:v>
                </c:pt>
                <c:pt idx="7">
                  <c:v>Secretaria Municipal de Cultura</c:v>
                </c:pt>
                <c:pt idx="8">
                  <c:v>Secretaria Municipal de Direitos Humanos e Cidadania</c:v>
                </c:pt>
                <c:pt idx="9">
                  <c:v>Secretaria Municipal de Esportes e Lazer</c:v>
                </c:pt>
                <c:pt idx="10">
                  <c:v>TOTAL</c:v>
                </c:pt>
              </c:strCache>
            </c:strRef>
          </c:cat>
          <c:val>
            <c:numRef>
              <c:f>'2017'!$B$32:$B$42</c:f>
              <c:numCache>
                <c:formatCode>_-"R$"* #,##0.00_-;\-"R$"* #,##0.00_-;_-"R$"* "-"??_-;_-@_-</c:formatCode>
                <c:ptCount val="11"/>
                <c:pt idx="0">
                  <c:v>134000</c:v>
                </c:pt>
                <c:pt idx="1">
                  <c:v>30000</c:v>
                </c:pt>
                <c:pt idx="2">
                  <c:v>30000</c:v>
                </c:pt>
                <c:pt idx="3">
                  <c:v>600000</c:v>
                </c:pt>
                <c:pt idx="4">
                  <c:v>30000</c:v>
                </c:pt>
                <c:pt idx="5">
                  <c:v>300000</c:v>
                </c:pt>
                <c:pt idx="6">
                  <c:v>380000</c:v>
                </c:pt>
                <c:pt idx="7">
                  <c:v>50000</c:v>
                </c:pt>
                <c:pt idx="8">
                  <c:v>30000</c:v>
                </c:pt>
                <c:pt idx="9">
                  <c:v>727271</c:v>
                </c:pt>
                <c:pt idx="10">
                  <c:v>2311271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'2018'!$A$21:$A$28</c:f>
              <c:strCache>
                <c:ptCount val="8"/>
                <c:pt idx="0">
                  <c:v>Casa Civil</c:v>
                </c:pt>
                <c:pt idx="1">
                  <c:v>Prefeitura Reginal do Jabaquara</c:v>
                </c:pt>
                <c:pt idx="2">
                  <c:v>Prefeitura Regional de Jaçanã</c:v>
                </c:pt>
                <c:pt idx="3">
                  <c:v>Secretaria Municipal da Saúde</c:v>
                </c:pt>
                <c:pt idx="4">
                  <c:v>Secretaria Municipal de Cultura</c:v>
                </c:pt>
                <c:pt idx="5">
                  <c:v>Secretaria Municipal de Direitos Humanos</c:v>
                </c:pt>
                <c:pt idx="6">
                  <c:v>Secretaria Municipal de Serviços e Obras</c:v>
                </c:pt>
                <c:pt idx="7">
                  <c:v>TOTAL</c:v>
                </c:pt>
              </c:strCache>
            </c:strRef>
          </c:cat>
          <c:val>
            <c:numRef>
              <c:f>'2018'!$B$21:$B$28</c:f>
              <c:numCache>
                <c:formatCode>_-"R$"* #,##0.00_-;\-"R$"* #,##0.00_-;_-"R$"* "-"??_-;_-@_-</c:formatCode>
                <c:ptCount val="8"/>
                <c:pt idx="0">
                  <c:v>420000</c:v>
                </c:pt>
                <c:pt idx="1">
                  <c:v>70000</c:v>
                </c:pt>
                <c:pt idx="2">
                  <c:v>30000</c:v>
                </c:pt>
                <c:pt idx="3">
                  <c:v>40000</c:v>
                </c:pt>
                <c:pt idx="4">
                  <c:v>100000</c:v>
                </c:pt>
                <c:pt idx="5">
                  <c:v>80000</c:v>
                </c:pt>
                <c:pt idx="6">
                  <c:v>200000</c:v>
                </c:pt>
                <c:pt idx="7">
                  <c:v>940000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'2019'!$A$45:$A$59</c:f>
              <c:strCache>
                <c:ptCount val="15"/>
                <c:pt idx="0">
                  <c:v>SM Cultura</c:v>
                </c:pt>
                <c:pt idx="1">
                  <c:v>SM Direitos Humanos e Cidadania</c:v>
                </c:pt>
                <c:pt idx="2">
                  <c:v>SM Saúde</c:v>
                </c:pt>
                <c:pt idx="3">
                  <c:v>SM Turismo</c:v>
                </c:pt>
                <c:pt idx="4">
                  <c:v>SM Verde e Meio Ambiente</c:v>
                </c:pt>
                <c:pt idx="5">
                  <c:v>Subprefeitura Aricanduva/ Formosa/ Carrão</c:v>
                </c:pt>
                <c:pt idx="6">
                  <c:v>Subprefeitura Butantã</c:v>
                </c:pt>
                <c:pt idx="7">
                  <c:v>Subprefeitura Campo Limpo</c:v>
                </c:pt>
                <c:pt idx="8">
                  <c:v>Subprefeitura Ipiranga</c:v>
                </c:pt>
                <c:pt idx="9">
                  <c:v>Subprefeitura Jaçanã/ Tremembé</c:v>
                </c:pt>
                <c:pt idx="10">
                  <c:v>Subprefeitura Penha</c:v>
                </c:pt>
                <c:pt idx="11">
                  <c:v>Subprefeitura Pinheiros</c:v>
                </c:pt>
                <c:pt idx="12">
                  <c:v>Subprefeitura Pirituba/ Jaraguá</c:v>
                </c:pt>
                <c:pt idx="13">
                  <c:v>Subprefeitura Pirituba/ Jaraguá</c:v>
                </c:pt>
                <c:pt idx="14">
                  <c:v>TOTAL</c:v>
                </c:pt>
              </c:strCache>
            </c:strRef>
          </c:cat>
          <c:val>
            <c:numRef>
              <c:f>'2019'!$B$45:$B$59</c:f>
              <c:numCache>
                <c:formatCode>_-[$R$-416]\ * #,##0.00_-;\-[$R$-416]\ * #,##0.00_-;_-[$R$-416]\ * "-"??_-;_-@_-</c:formatCode>
                <c:ptCount val="15"/>
                <c:pt idx="0">
                  <c:v>660000</c:v>
                </c:pt>
                <c:pt idx="1">
                  <c:v>200000</c:v>
                </c:pt>
                <c:pt idx="2">
                  <c:v>1010000</c:v>
                </c:pt>
                <c:pt idx="3">
                  <c:v>1000000</c:v>
                </c:pt>
                <c:pt idx="4">
                  <c:v>100000</c:v>
                </c:pt>
                <c:pt idx="5">
                  <c:v>181818</c:v>
                </c:pt>
                <c:pt idx="6">
                  <c:v>50000</c:v>
                </c:pt>
                <c:pt idx="7">
                  <c:v>60000</c:v>
                </c:pt>
                <c:pt idx="8">
                  <c:v>30000</c:v>
                </c:pt>
                <c:pt idx="9">
                  <c:v>90000</c:v>
                </c:pt>
                <c:pt idx="10">
                  <c:v>30000</c:v>
                </c:pt>
                <c:pt idx="11">
                  <c:v>30000</c:v>
                </c:pt>
                <c:pt idx="12">
                  <c:v>70000</c:v>
                </c:pt>
                <c:pt idx="13">
                  <c:v>30000</c:v>
                </c:pt>
                <c:pt idx="14">
                  <c:v>3541818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29</xdr:row>
      <xdr:rowOff>182879</xdr:rowOff>
    </xdr:from>
    <xdr:to>
      <xdr:col>7</xdr:col>
      <xdr:colOff>85725</xdr:colOff>
      <xdr:row>43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18</xdr:row>
      <xdr:rowOff>93345</xdr:rowOff>
    </xdr:from>
    <xdr:to>
      <xdr:col>7</xdr:col>
      <xdr:colOff>285750</xdr:colOff>
      <xdr:row>31</xdr:row>
      <xdr:rowOff>17145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40</xdr:row>
      <xdr:rowOff>90486</xdr:rowOff>
    </xdr:from>
    <xdr:to>
      <xdr:col>9</xdr:col>
      <xdr:colOff>76200</xdr:colOff>
      <xdr:row>56</xdr:row>
      <xdr:rowOff>182879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11"/>
  <sheetViews>
    <sheetView zoomScaleNormal="100" workbookViewId="0">
      <selection activeCell="C13" sqref="C13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16" t="s">
        <v>20</v>
      </c>
      <c r="B1" s="16"/>
      <c r="C1" s="16"/>
      <c r="D1" s="16"/>
      <c r="E1" s="16"/>
      <c r="F1" s="16"/>
      <c r="G1" s="16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4" spans="1:7" x14ac:dyDescent="0.25">
      <c r="B4" s="38" t="s">
        <v>1</v>
      </c>
      <c r="C4" s="39"/>
      <c r="D4" s="38" t="s">
        <v>4</v>
      </c>
      <c r="E4" s="39"/>
      <c r="F4" s="38" t="s">
        <v>5</v>
      </c>
      <c r="G4" s="39"/>
    </row>
    <row r="5" spans="1:7" x14ac:dyDescent="0.25">
      <c r="A5" s="8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4">
        <v>2017</v>
      </c>
      <c r="B6" s="14">
        <v>27</v>
      </c>
      <c r="C6" s="12">
        <v>3001000</v>
      </c>
      <c r="D6" s="14">
        <v>26</v>
      </c>
      <c r="E6" s="12">
        <v>2927271</v>
      </c>
      <c r="F6" s="14">
        <v>20</v>
      </c>
      <c r="G6" s="12">
        <v>2311271</v>
      </c>
    </row>
    <row r="7" spans="1:7" x14ac:dyDescent="0.25">
      <c r="A7" s="4">
        <v>2018</v>
      </c>
      <c r="B7" s="14">
        <v>33</v>
      </c>
      <c r="C7" s="12">
        <v>3000000</v>
      </c>
      <c r="D7" s="14">
        <v>33</v>
      </c>
      <c r="E7" s="12">
        <v>3000000</v>
      </c>
      <c r="F7" s="14">
        <v>9</v>
      </c>
      <c r="G7" s="12">
        <v>940000</v>
      </c>
    </row>
    <row r="8" spans="1:7" x14ac:dyDescent="0.25">
      <c r="A8" s="4">
        <v>2019</v>
      </c>
      <c r="B8" s="14">
        <v>17</v>
      </c>
      <c r="C8" s="12">
        <v>4000000</v>
      </c>
      <c r="D8" s="14">
        <v>17</v>
      </c>
      <c r="E8" s="12">
        <v>4000000</v>
      </c>
      <c r="F8" s="14">
        <v>32</v>
      </c>
      <c r="G8" s="12">
        <v>3541818</v>
      </c>
    </row>
    <row r="9" spans="1:7" x14ac:dyDescent="0.25">
      <c r="A9" s="15">
        <v>2020</v>
      </c>
      <c r="B9" s="13"/>
      <c r="C9" s="12"/>
      <c r="D9" s="13"/>
      <c r="E9" s="12"/>
      <c r="F9" s="14"/>
      <c r="G9" s="12"/>
    </row>
    <row r="11" spans="1:7" x14ac:dyDescent="0.25">
      <c r="E11" s="37"/>
    </row>
  </sheetData>
  <mergeCells count="4">
    <mergeCell ref="B4:C4"/>
    <mergeCell ref="D4:E4"/>
    <mergeCell ref="F4:G4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42"/>
  <sheetViews>
    <sheetView tabSelected="1" topLeftCell="A23" workbookViewId="0">
      <selection activeCell="B34" sqref="B34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40" t="s">
        <v>19</v>
      </c>
      <c r="B1" s="40"/>
      <c r="C1" s="40"/>
    </row>
    <row r="2" spans="1:3" x14ac:dyDescent="0.25">
      <c r="A2" s="40" t="s">
        <v>14</v>
      </c>
      <c r="B2" s="40"/>
      <c r="C2" s="40"/>
    </row>
    <row r="3" spans="1:3" x14ac:dyDescent="0.25">
      <c r="A3" s="7"/>
      <c r="B3" s="7"/>
      <c r="C3" s="7"/>
    </row>
    <row r="4" spans="1:3" ht="15.75" thickBot="1" x14ac:dyDescent="0.3">
      <c r="A4" s="8" t="s">
        <v>7</v>
      </c>
      <c r="B4" s="8" t="s">
        <v>8</v>
      </c>
      <c r="C4" s="8" t="s">
        <v>9</v>
      </c>
    </row>
    <row r="5" spans="1:3" ht="15.75" thickBot="1" x14ac:dyDescent="0.3">
      <c r="A5" s="17" t="s">
        <v>44</v>
      </c>
      <c r="B5" s="18">
        <v>134000</v>
      </c>
      <c r="C5" s="19" t="s">
        <v>23</v>
      </c>
    </row>
    <row r="6" spans="1:3" ht="45.75" thickBot="1" x14ac:dyDescent="0.3">
      <c r="A6" s="20" t="s">
        <v>46</v>
      </c>
      <c r="B6" s="21">
        <v>30000</v>
      </c>
      <c r="C6" s="22" t="s">
        <v>47</v>
      </c>
    </row>
    <row r="7" spans="1:3" ht="45.75" thickBot="1" x14ac:dyDescent="0.3">
      <c r="A7" s="20" t="s">
        <v>48</v>
      </c>
      <c r="B7" s="21">
        <v>30000</v>
      </c>
      <c r="C7" s="22" t="s">
        <v>49</v>
      </c>
    </row>
    <row r="8" spans="1:3" ht="30.75" thickBot="1" x14ac:dyDescent="0.3">
      <c r="A8" s="20" t="s">
        <v>45</v>
      </c>
      <c r="B8" s="21">
        <v>300000</v>
      </c>
      <c r="C8" s="22" t="s">
        <v>32</v>
      </c>
    </row>
    <row r="9" spans="1:3" ht="30.75" thickBot="1" x14ac:dyDescent="0.3">
      <c r="A9" s="20" t="s">
        <v>31</v>
      </c>
      <c r="B9" s="21">
        <v>300000</v>
      </c>
      <c r="C9" s="22" t="s">
        <v>32</v>
      </c>
    </row>
    <row r="10" spans="1:3" ht="45.75" thickBot="1" x14ac:dyDescent="0.3">
      <c r="A10" s="20" t="s">
        <v>42</v>
      </c>
      <c r="B10" s="21">
        <v>30000</v>
      </c>
      <c r="C10" s="22" t="s">
        <v>43</v>
      </c>
    </row>
    <row r="11" spans="1:3" ht="30.75" thickBot="1" x14ac:dyDescent="0.3">
      <c r="A11" s="20" t="s">
        <v>34</v>
      </c>
      <c r="B11" s="21">
        <v>200000</v>
      </c>
      <c r="C11" s="22" t="s">
        <v>25</v>
      </c>
    </row>
    <row r="12" spans="1:3" ht="30.75" thickBot="1" x14ac:dyDescent="0.3">
      <c r="A12" s="20" t="s">
        <v>35</v>
      </c>
      <c r="B12" s="21">
        <v>100000</v>
      </c>
      <c r="C12" s="22" t="s">
        <v>25</v>
      </c>
    </row>
    <row r="13" spans="1:3" ht="30.75" thickBot="1" x14ac:dyDescent="0.3">
      <c r="A13" s="20" t="s">
        <v>36</v>
      </c>
      <c r="B13" s="21">
        <v>100000</v>
      </c>
      <c r="C13" s="22" t="s">
        <v>21</v>
      </c>
    </row>
    <row r="14" spans="1:3" ht="45.75" thickBot="1" x14ac:dyDescent="0.3">
      <c r="A14" s="20" t="s">
        <v>50</v>
      </c>
      <c r="B14" s="21">
        <v>50000</v>
      </c>
      <c r="C14" s="22" t="s">
        <v>21</v>
      </c>
    </row>
    <row r="15" spans="1:3" ht="30.75" thickBot="1" x14ac:dyDescent="0.3">
      <c r="A15" s="20" t="s">
        <v>26</v>
      </c>
      <c r="B15" s="21">
        <v>50000</v>
      </c>
      <c r="C15" s="22" t="s">
        <v>21</v>
      </c>
    </row>
    <row r="16" spans="1:3" ht="30.75" thickBot="1" x14ac:dyDescent="0.3">
      <c r="A16" s="20" t="s">
        <v>27</v>
      </c>
      <c r="B16" s="21">
        <v>50000</v>
      </c>
      <c r="C16" s="22" t="s">
        <v>21</v>
      </c>
    </row>
    <row r="17" spans="1:3" ht="30.75" thickBot="1" x14ac:dyDescent="0.3">
      <c r="A17" s="20" t="s">
        <v>28</v>
      </c>
      <c r="B17" s="21">
        <v>50000</v>
      </c>
      <c r="C17" s="22" t="s">
        <v>21</v>
      </c>
    </row>
    <row r="18" spans="1:3" ht="30.75" thickBot="1" x14ac:dyDescent="0.3">
      <c r="A18" s="20" t="s">
        <v>29</v>
      </c>
      <c r="B18" s="21">
        <v>50000</v>
      </c>
      <c r="C18" s="22" t="s">
        <v>21</v>
      </c>
    </row>
    <row r="19" spans="1:3" ht="30.75" thickBot="1" x14ac:dyDescent="0.3">
      <c r="A19" s="20" t="s">
        <v>30</v>
      </c>
      <c r="B19" s="21">
        <v>30000</v>
      </c>
      <c r="C19" s="22" t="s">
        <v>21</v>
      </c>
    </row>
    <row r="20" spans="1:3" ht="30.75" thickBot="1" x14ac:dyDescent="0.3">
      <c r="A20" s="20" t="s">
        <v>40</v>
      </c>
      <c r="B20" s="21">
        <v>30000</v>
      </c>
      <c r="C20" s="22" t="s">
        <v>22</v>
      </c>
    </row>
    <row r="21" spans="1:3" ht="15.75" thickBot="1" x14ac:dyDescent="0.3">
      <c r="A21" s="20" t="s">
        <v>33</v>
      </c>
      <c r="B21" s="21">
        <v>20000</v>
      </c>
      <c r="C21" s="22" t="s">
        <v>22</v>
      </c>
    </row>
    <row r="22" spans="1:3" ht="30.75" thickBot="1" x14ac:dyDescent="0.3">
      <c r="A22" s="20" t="s">
        <v>41</v>
      </c>
      <c r="B22" s="21">
        <v>30000</v>
      </c>
      <c r="C22" s="22" t="s">
        <v>24</v>
      </c>
    </row>
    <row r="23" spans="1:3" ht="30.75" thickBot="1" x14ac:dyDescent="0.3">
      <c r="A23" s="20" t="s">
        <v>37</v>
      </c>
      <c r="B23" s="21">
        <v>318181</v>
      </c>
      <c r="C23" s="22" t="s">
        <v>38</v>
      </c>
    </row>
    <row r="24" spans="1:3" ht="30.75" thickBot="1" x14ac:dyDescent="0.3">
      <c r="A24" s="20" t="s">
        <v>39</v>
      </c>
      <c r="B24" s="21">
        <v>409090</v>
      </c>
      <c r="C24" s="22" t="s">
        <v>38</v>
      </c>
    </row>
    <row r="25" spans="1:3" ht="15.75" thickBot="1" x14ac:dyDescent="0.3">
      <c r="A25" s="20"/>
      <c r="B25" s="21"/>
      <c r="C25" s="22"/>
    </row>
    <row r="26" spans="1:3" ht="15.75" thickBot="1" x14ac:dyDescent="0.3">
      <c r="A26" s="20"/>
      <c r="B26" s="21"/>
      <c r="C26" s="22"/>
    </row>
    <row r="27" spans="1:3" ht="15.75" thickBot="1" x14ac:dyDescent="0.3">
      <c r="A27" s="20"/>
      <c r="B27" s="21"/>
      <c r="C27" s="22"/>
    </row>
    <row r="28" spans="1:3" x14ac:dyDescent="0.25">
      <c r="B28" s="9">
        <f>SUM(B5:B27)</f>
        <v>2311271</v>
      </c>
    </row>
    <row r="29" spans="1:3" x14ac:dyDescent="0.25">
      <c r="A29" t="s">
        <v>10</v>
      </c>
    </row>
    <row r="31" spans="1:3" x14ac:dyDescent="0.25">
      <c r="A31" t="s">
        <v>17</v>
      </c>
      <c r="B31" t="s">
        <v>12</v>
      </c>
    </row>
    <row r="32" spans="1:3" x14ac:dyDescent="0.25">
      <c r="A32" t="str">
        <f>+C5</f>
        <v>Prefeitura Regional Butantã</v>
      </c>
      <c r="B32" s="29">
        <f>+B5</f>
        <v>134000</v>
      </c>
    </row>
    <row r="33" spans="1:2" x14ac:dyDescent="0.25">
      <c r="A33" t="str">
        <f t="shared" ref="A33:A34" si="0">+C6</f>
        <v>Prefeitura Regional Capela do Socorro</v>
      </c>
      <c r="B33" s="29">
        <f t="shared" ref="B33:B34" si="1">+B6</f>
        <v>30000</v>
      </c>
    </row>
    <row r="34" spans="1:2" x14ac:dyDescent="0.25">
      <c r="A34" t="str">
        <f t="shared" si="0"/>
        <v>Prefeitura Regional M'Boi Mirim</v>
      </c>
      <c r="B34" s="29">
        <f t="shared" si="1"/>
        <v>30000</v>
      </c>
    </row>
    <row r="35" spans="1:2" x14ac:dyDescent="0.25">
      <c r="A35" t="str">
        <f>+C9</f>
        <v>Prefeitura Regional Pinheiros</v>
      </c>
      <c r="B35" s="29">
        <f>+B8+B9</f>
        <v>600000</v>
      </c>
    </row>
    <row r="36" spans="1:2" x14ac:dyDescent="0.25">
      <c r="A36" t="str">
        <f>+C10</f>
        <v>Prefeitura Regional Sé</v>
      </c>
      <c r="B36" s="29">
        <f>+B10</f>
        <v>30000</v>
      </c>
    </row>
    <row r="37" spans="1:2" x14ac:dyDescent="0.25">
      <c r="A37" t="str">
        <f>+C11</f>
        <v>Secretaria Especial de Relações Governamentais</v>
      </c>
      <c r="B37" s="29">
        <f>+B11+B12</f>
        <v>300000</v>
      </c>
    </row>
    <row r="38" spans="1:2" x14ac:dyDescent="0.25">
      <c r="A38" t="str">
        <f>+C13</f>
        <v>Secretaria Municipal da Saude</v>
      </c>
      <c r="B38" s="29">
        <f>SUM(B13:B19)</f>
        <v>380000</v>
      </c>
    </row>
    <row r="39" spans="1:2" x14ac:dyDescent="0.25">
      <c r="A39" t="str">
        <f>+C20</f>
        <v>Secretaria Municipal de Cultura</v>
      </c>
      <c r="B39" s="29">
        <f>+B20+B21</f>
        <v>50000</v>
      </c>
    </row>
    <row r="40" spans="1:2" x14ac:dyDescent="0.25">
      <c r="A40" t="str">
        <f>+C22</f>
        <v>Secretaria Municipal de Direitos Humanos e Cidadania</v>
      </c>
      <c r="B40" s="29">
        <f>+B22</f>
        <v>30000</v>
      </c>
    </row>
    <row r="41" spans="1:2" x14ac:dyDescent="0.25">
      <c r="A41" t="str">
        <f>+C23</f>
        <v>Secretaria Municipal de Esportes e Lazer</v>
      </c>
      <c r="B41" s="29">
        <f>+B23+B24</f>
        <v>727271</v>
      </c>
    </row>
    <row r="42" spans="1:2" x14ac:dyDescent="0.25">
      <c r="A42" t="s">
        <v>13</v>
      </c>
      <c r="B42" s="30">
        <f>SUM(B32:B41)</f>
        <v>2311271</v>
      </c>
    </row>
  </sheetData>
  <sortState xmlns:xlrd2="http://schemas.microsoft.com/office/spreadsheetml/2017/richdata2" ref="A5:C24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8"/>
  <sheetViews>
    <sheetView topLeftCell="A9" workbookViewId="0">
      <selection activeCell="B17" sqref="B17"/>
    </sheetView>
  </sheetViews>
  <sheetFormatPr defaultRowHeight="15" x14ac:dyDescent="0.25"/>
  <cols>
    <col min="1" max="1" width="32.5703125" customWidth="1"/>
    <col min="2" max="2" width="20.85546875" customWidth="1"/>
    <col min="3" max="3" width="27.140625" customWidth="1"/>
  </cols>
  <sheetData>
    <row r="1" spans="1:3" x14ac:dyDescent="0.25">
      <c r="A1" s="40" t="s">
        <v>19</v>
      </c>
      <c r="B1" s="40"/>
      <c r="C1" s="40"/>
    </row>
    <row r="2" spans="1:3" x14ac:dyDescent="0.25">
      <c r="A2" s="40" t="s">
        <v>16</v>
      </c>
      <c r="B2" s="40"/>
      <c r="C2" s="40"/>
    </row>
    <row r="4" spans="1:3" ht="15.75" thickBot="1" x14ac:dyDescent="0.3">
      <c r="A4" s="4" t="s">
        <v>7</v>
      </c>
      <c r="B4" s="4" t="s">
        <v>8</v>
      </c>
      <c r="C4" s="4" t="s">
        <v>9</v>
      </c>
    </row>
    <row r="5" spans="1:3" ht="30.75" thickBot="1" x14ac:dyDescent="0.3">
      <c r="A5" s="23" t="s">
        <v>54</v>
      </c>
      <c r="B5" s="24">
        <v>350000</v>
      </c>
      <c r="C5" s="25" t="s">
        <v>55</v>
      </c>
    </row>
    <row r="6" spans="1:3" ht="45.75" thickBot="1" x14ac:dyDescent="0.3">
      <c r="A6" s="26" t="s">
        <v>65</v>
      </c>
      <c r="B6" s="27">
        <v>70000</v>
      </c>
      <c r="C6" s="28" t="s">
        <v>55</v>
      </c>
    </row>
    <row r="7" spans="1:3" ht="30.75" thickBot="1" x14ac:dyDescent="0.3">
      <c r="A7" s="26" t="s">
        <v>63</v>
      </c>
      <c r="B7" s="27">
        <v>70000</v>
      </c>
      <c r="C7" s="28" t="s">
        <v>64</v>
      </c>
    </row>
    <row r="8" spans="1:3" ht="45.75" thickBot="1" x14ac:dyDescent="0.3">
      <c r="A8" s="26" t="s">
        <v>61</v>
      </c>
      <c r="B8" s="27">
        <v>30000</v>
      </c>
      <c r="C8" s="28" t="s">
        <v>62</v>
      </c>
    </row>
    <row r="9" spans="1:3" ht="30.75" thickBot="1" x14ac:dyDescent="0.3">
      <c r="A9" s="26" t="s">
        <v>59</v>
      </c>
      <c r="B9" s="27">
        <v>40000</v>
      </c>
      <c r="C9" s="28" t="s">
        <v>60</v>
      </c>
    </row>
    <row r="10" spans="1:3" ht="30.75" thickBot="1" x14ac:dyDescent="0.3">
      <c r="A10" s="26" t="s">
        <v>51</v>
      </c>
      <c r="B10" s="27">
        <v>100000</v>
      </c>
      <c r="C10" s="28" t="s">
        <v>22</v>
      </c>
    </row>
    <row r="11" spans="1:3" ht="30.75" thickBot="1" x14ac:dyDescent="0.3">
      <c r="A11" s="26" t="s">
        <v>56</v>
      </c>
      <c r="B11" s="27">
        <v>50000</v>
      </c>
      <c r="C11" s="28" t="s">
        <v>57</v>
      </c>
    </row>
    <row r="12" spans="1:3" ht="30.75" thickBot="1" x14ac:dyDescent="0.3">
      <c r="A12" s="26" t="s">
        <v>58</v>
      </c>
      <c r="B12" s="27">
        <v>30000</v>
      </c>
      <c r="C12" s="28" t="s">
        <v>57</v>
      </c>
    </row>
    <row r="13" spans="1:3" ht="30.75" thickBot="1" x14ac:dyDescent="0.3">
      <c r="A13" s="26" t="s">
        <v>52</v>
      </c>
      <c r="B13" s="27">
        <v>200000</v>
      </c>
      <c r="C13" s="28" t="s">
        <v>53</v>
      </c>
    </row>
    <row r="14" spans="1:3" ht="15.75" thickBot="1" x14ac:dyDescent="0.3">
      <c r="A14" s="26"/>
      <c r="B14" s="27"/>
      <c r="C14" s="28"/>
    </row>
    <row r="15" spans="1:3" ht="15.75" thickBot="1" x14ac:dyDescent="0.3">
      <c r="A15" s="26"/>
      <c r="B15" s="27"/>
      <c r="C15" s="28"/>
    </row>
    <row r="16" spans="1:3" x14ac:dyDescent="0.25">
      <c r="A16" s="10"/>
      <c r="B16" s="11">
        <f>SUM(B5:B15)</f>
        <v>940000</v>
      </c>
      <c r="C16" s="10"/>
    </row>
    <row r="18" spans="1:2" x14ac:dyDescent="0.25">
      <c r="A18" t="s">
        <v>10</v>
      </c>
    </row>
    <row r="20" spans="1:2" x14ac:dyDescent="0.25">
      <c r="A20" t="s">
        <v>18</v>
      </c>
      <c r="B20" t="s">
        <v>8</v>
      </c>
    </row>
    <row r="21" spans="1:2" x14ac:dyDescent="0.25">
      <c r="A21" t="str">
        <f>+C5</f>
        <v>Casa Civil</v>
      </c>
      <c r="B21" s="29">
        <f>+B5+B6</f>
        <v>420000</v>
      </c>
    </row>
    <row r="22" spans="1:2" x14ac:dyDescent="0.25">
      <c r="A22" t="str">
        <f>+C7</f>
        <v>Prefeitura Reginal do Jabaquara</v>
      </c>
      <c r="B22" s="29">
        <f>+B7</f>
        <v>70000</v>
      </c>
    </row>
    <row r="23" spans="1:2" x14ac:dyDescent="0.25">
      <c r="A23" t="str">
        <f t="shared" ref="A23:A26" si="0">+C8</f>
        <v>Prefeitura Regional de Jaçanã</v>
      </c>
      <c r="B23" s="29">
        <f>+B8</f>
        <v>30000</v>
      </c>
    </row>
    <row r="24" spans="1:2" x14ac:dyDescent="0.25">
      <c r="A24" t="str">
        <f t="shared" si="0"/>
        <v>Secretaria Municipal da Saúde</v>
      </c>
      <c r="B24" s="29">
        <f>+B9</f>
        <v>40000</v>
      </c>
    </row>
    <row r="25" spans="1:2" x14ac:dyDescent="0.25">
      <c r="A25" t="str">
        <f t="shared" si="0"/>
        <v>Secretaria Municipal de Cultura</v>
      </c>
      <c r="B25" s="29">
        <f>+B10</f>
        <v>100000</v>
      </c>
    </row>
    <row r="26" spans="1:2" x14ac:dyDescent="0.25">
      <c r="A26" t="str">
        <f t="shared" si="0"/>
        <v>Secretaria Municipal de Direitos Humanos</v>
      </c>
      <c r="B26" s="29">
        <f>+B11+B12</f>
        <v>80000</v>
      </c>
    </row>
    <row r="27" spans="1:2" x14ac:dyDescent="0.25">
      <c r="A27" t="str">
        <f>+C13</f>
        <v>Secretaria Municipal de Serviços e Obras</v>
      </c>
      <c r="B27" s="29">
        <f>+B13</f>
        <v>200000</v>
      </c>
    </row>
    <row r="28" spans="1:2" x14ac:dyDescent="0.25">
      <c r="A28" t="s">
        <v>13</v>
      </c>
      <c r="B28" s="29">
        <f>SUM(B21:B27)</f>
        <v>940000</v>
      </c>
    </row>
  </sheetData>
  <sortState xmlns:xlrd2="http://schemas.microsoft.com/office/spreadsheetml/2017/richdata2" ref="A5:C13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59"/>
  <sheetViews>
    <sheetView topLeftCell="A34" workbookViewId="0">
      <selection activeCell="B40" sqref="B40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40" t="s">
        <v>19</v>
      </c>
      <c r="B1" s="40"/>
      <c r="C1" s="40"/>
    </row>
    <row r="2" spans="1:3" x14ac:dyDescent="0.25">
      <c r="A2" s="40" t="s">
        <v>15</v>
      </c>
      <c r="B2" s="40"/>
      <c r="C2" s="40"/>
    </row>
    <row r="4" spans="1:3" ht="15.75" thickBot="1" x14ac:dyDescent="0.3">
      <c r="A4" s="4" t="s">
        <v>7</v>
      </c>
      <c r="B4" s="4" t="s">
        <v>8</v>
      </c>
      <c r="C4" s="4" t="s">
        <v>9</v>
      </c>
    </row>
    <row r="5" spans="1:3" ht="15.75" thickBot="1" x14ac:dyDescent="0.3">
      <c r="A5" s="23" t="s">
        <v>72</v>
      </c>
      <c r="B5" s="33">
        <v>200000</v>
      </c>
      <c r="C5" s="25" t="s">
        <v>73</v>
      </c>
    </row>
    <row r="6" spans="1:3" ht="15.75" thickBot="1" x14ac:dyDescent="0.3">
      <c r="A6" s="26" t="s">
        <v>76</v>
      </c>
      <c r="B6" s="32">
        <v>30000</v>
      </c>
      <c r="C6" s="28" t="s">
        <v>73</v>
      </c>
    </row>
    <row r="7" spans="1:3" ht="15.75" thickBot="1" x14ac:dyDescent="0.3">
      <c r="A7" s="26" t="s">
        <v>82</v>
      </c>
      <c r="B7" s="32">
        <v>30000</v>
      </c>
      <c r="C7" s="28" t="s">
        <v>73</v>
      </c>
    </row>
    <row r="8" spans="1:3" ht="15.75" thickBot="1" x14ac:dyDescent="0.3">
      <c r="A8" s="26" t="s">
        <v>92</v>
      </c>
      <c r="B8" s="32">
        <v>40000</v>
      </c>
      <c r="C8" s="28" t="s">
        <v>73</v>
      </c>
    </row>
    <row r="9" spans="1:3" ht="15.75" thickBot="1" x14ac:dyDescent="0.3">
      <c r="A9" s="26" t="s">
        <v>93</v>
      </c>
      <c r="B9" s="32">
        <v>200000</v>
      </c>
      <c r="C9" s="28" t="s">
        <v>73</v>
      </c>
    </row>
    <row r="10" spans="1:3" ht="15.75" thickBot="1" x14ac:dyDescent="0.3">
      <c r="A10" s="26" t="s">
        <v>99</v>
      </c>
      <c r="B10" s="32">
        <v>60000</v>
      </c>
      <c r="C10" s="28" t="s">
        <v>73</v>
      </c>
    </row>
    <row r="11" spans="1:3" ht="30.75" thickBot="1" x14ac:dyDescent="0.3">
      <c r="A11" s="26" t="s">
        <v>103</v>
      </c>
      <c r="B11" s="32">
        <v>100000</v>
      </c>
      <c r="C11" s="28" t="s">
        <v>73</v>
      </c>
    </row>
    <row r="12" spans="1:3" ht="24.6" customHeight="1" thickBot="1" x14ac:dyDescent="0.3">
      <c r="A12" s="26" t="s">
        <v>87</v>
      </c>
      <c r="B12" s="32">
        <v>200000</v>
      </c>
      <c r="C12" s="28" t="s">
        <v>88</v>
      </c>
    </row>
    <row r="13" spans="1:3" ht="15.75" thickBot="1" x14ac:dyDescent="0.3">
      <c r="A13" s="26" t="s">
        <v>77</v>
      </c>
      <c r="B13" s="32">
        <v>110000</v>
      </c>
      <c r="C13" s="28" t="s">
        <v>78</v>
      </c>
    </row>
    <row r="14" spans="1:3" ht="30.75" thickBot="1" x14ac:dyDescent="0.3">
      <c r="A14" s="26" t="s">
        <v>79</v>
      </c>
      <c r="B14" s="32">
        <v>200000</v>
      </c>
      <c r="C14" s="28" t="s">
        <v>78</v>
      </c>
    </row>
    <row r="15" spans="1:3" ht="30.75" thickBot="1" x14ac:dyDescent="0.3">
      <c r="A15" s="26" t="s">
        <v>80</v>
      </c>
      <c r="B15" s="32">
        <v>200000</v>
      </c>
      <c r="C15" s="28" t="s">
        <v>78</v>
      </c>
    </row>
    <row r="16" spans="1:3" ht="15.75" thickBot="1" x14ac:dyDescent="0.3">
      <c r="A16" s="26" t="s">
        <v>81</v>
      </c>
      <c r="B16" s="32">
        <v>200000</v>
      </c>
      <c r="C16" s="28" t="s">
        <v>78</v>
      </c>
    </row>
    <row r="17" spans="1:3" ht="15.75" thickBot="1" x14ac:dyDescent="0.3">
      <c r="A17" s="26" t="s">
        <v>89</v>
      </c>
      <c r="B17" s="32">
        <v>100000</v>
      </c>
      <c r="C17" s="28" t="s">
        <v>78</v>
      </c>
    </row>
    <row r="18" spans="1:3" ht="15.75" thickBot="1" x14ac:dyDescent="0.3">
      <c r="A18" s="26" t="s">
        <v>96</v>
      </c>
      <c r="B18" s="32">
        <v>200000</v>
      </c>
      <c r="C18" s="28" t="s">
        <v>78</v>
      </c>
    </row>
    <row r="19" spans="1:3" ht="30.75" thickBot="1" x14ac:dyDescent="0.3">
      <c r="A19" s="26" t="s">
        <v>70</v>
      </c>
      <c r="B19" s="32">
        <v>100000</v>
      </c>
      <c r="C19" s="28" t="s">
        <v>71</v>
      </c>
    </row>
    <row r="20" spans="1:3" ht="30.75" thickBot="1" x14ac:dyDescent="0.3">
      <c r="A20" s="26" t="s">
        <v>70</v>
      </c>
      <c r="B20" s="32">
        <v>200000</v>
      </c>
      <c r="C20" s="28" t="s">
        <v>71</v>
      </c>
    </row>
    <row r="21" spans="1:3" ht="30.75" thickBot="1" x14ac:dyDescent="0.3">
      <c r="A21" s="26" t="s">
        <v>70</v>
      </c>
      <c r="B21" s="32">
        <v>200000</v>
      </c>
      <c r="C21" s="28" t="s">
        <v>71</v>
      </c>
    </row>
    <row r="22" spans="1:3" ht="30.75" thickBot="1" x14ac:dyDescent="0.3">
      <c r="A22" s="26" t="s">
        <v>70</v>
      </c>
      <c r="B22" s="32">
        <v>500000</v>
      </c>
      <c r="C22" s="28" t="s">
        <v>71</v>
      </c>
    </row>
    <row r="23" spans="1:3" ht="21.6" customHeight="1" thickBot="1" x14ac:dyDescent="0.3">
      <c r="A23" s="26" t="s">
        <v>66</v>
      </c>
      <c r="B23" s="32">
        <v>100000</v>
      </c>
      <c r="C23" s="28" t="s">
        <v>67</v>
      </c>
    </row>
    <row r="24" spans="1:3" ht="24.6" customHeight="1" thickBot="1" x14ac:dyDescent="0.3">
      <c r="A24" s="26" t="s">
        <v>90</v>
      </c>
      <c r="B24" s="32">
        <v>181818</v>
      </c>
      <c r="C24" s="28" t="s">
        <v>91</v>
      </c>
    </row>
    <row r="25" spans="1:3" ht="15.75" thickBot="1" x14ac:dyDescent="0.3">
      <c r="A25" s="26" t="s">
        <v>83</v>
      </c>
      <c r="B25" s="32">
        <v>50000</v>
      </c>
      <c r="C25" s="28" t="s">
        <v>84</v>
      </c>
    </row>
    <row r="26" spans="1:3" ht="45.75" thickBot="1" x14ac:dyDescent="0.3">
      <c r="A26" s="26" t="s">
        <v>100</v>
      </c>
      <c r="B26" s="32">
        <v>30000</v>
      </c>
      <c r="C26" s="28" t="s">
        <v>101</v>
      </c>
    </row>
    <row r="27" spans="1:3" ht="45.75" thickBot="1" x14ac:dyDescent="0.3">
      <c r="A27" s="26" t="s">
        <v>102</v>
      </c>
      <c r="B27" s="32">
        <v>30000</v>
      </c>
      <c r="C27" s="28" t="s">
        <v>101</v>
      </c>
    </row>
    <row r="28" spans="1:3" ht="30.75" thickBot="1" x14ac:dyDescent="0.3">
      <c r="A28" s="26" t="s">
        <v>74</v>
      </c>
      <c r="B28" s="32">
        <v>30000</v>
      </c>
      <c r="C28" s="28" t="s">
        <v>75</v>
      </c>
    </row>
    <row r="29" spans="1:3" ht="30.75" thickBot="1" x14ac:dyDescent="0.3">
      <c r="A29" s="26" t="s">
        <v>68</v>
      </c>
      <c r="B29" s="32">
        <v>30000</v>
      </c>
      <c r="C29" s="28" t="s">
        <v>69</v>
      </c>
    </row>
    <row r="30" spans="1:3" ht="30.75" thickBot="1" x14ac:dyDescent="0.3">
      <c r="A30" s="26" t="s">
        <v>94</v>
      </c>
      <c r="B30" s="32">
        <v>30000</v>
      </c>
      <c r="C30" s="28" t="s">
        <v>69</v>
      </c>
    </row>
    <row r="31" spans="1:3" ht="27" customHeight="1" thickBot="1" x14ac:dyDescent="0.3">
      <c r="A31" s="26" t="s">
        <v>95</v>
      </c>
      <c r="B31" s="32">
        <v>30000</v>
      </c>
      <c r="C31" s="28" t="s">
        <v>69</v>
      </c>
    </row>
    <row r="32" spans="1:3" ht="30.75" thickBot="1" x14ac:dyDescent="0.3">
      <c r="A32" s="26" t="s">
        <v>106</v>
      </c>
      <c r="B32" s="32">
        <v>30000</v>
      </c>
      <c r="C32" s="28" t="s">
        <v>107</v>
      </c>
    </row>
    <row r="33" spans="1:3" ht="15.75" thickBot="1" x14ac:dyDescent="0.3">
      <c r="A33" s="26" t="s">
        <v>104</v>
      </c>
      <c r="B33" s="32">
        <v>30000</v>
      </c>
      <c r="C33" s="28" t="s">
        <v>105</v>
      </c>
    </row>
    <row r="34" spans="1:3" ht="30.75" thickBot="1" x14ac:dyDescent="0.3">
      <c r="A34" s="26" t="s">
        <v>85</v>
      </c>
      <c r="B34" s="32">
        <v>40000</v>
      </c>
      <c r="C34" s="28" t="s">
        <v>86</v>
      </c>
    </row>
    <row r="35" spans="1:3" ht="30.75" thickBot="1" x14ac:dyDescent="0.3">
      <c r="A35" s="26" t="s">
        <v>97</v>
      </c>
      <c r="B35" s="32">
        <v>30000</v>
      </c>
      <c r="C35" s="28" t="s">
        <v>86</v>
      </c>
    </row>
    <row r="36" spans="1:3" ht="30.75" thickBot="1" x14ac:dyDescent="0.3">
      <c r="A36" s="26" t="s">
        <v>98</v>
      </c>
      <c r="B36" s="34">
        <v>30000</v>
      </c>
      <c r="C36" s="28" t="s">
        <v>86</v>
      </c>
    </row>
    <row r="37" spans="1:3" x14ac:dyDescent="0.25">
      <c r="A37" s="3"/>
      <c r="B37" s="6"/>
      <c r="C37" s="3"/>
    </row>
    <row r="38" spans="1:3" x14ac:dyDescent="0.25">
      <c r="A38" s="3"/>
      <c r="B38" s="6">
        <f>SUM(B5:B36)</f>
        <v>3541818</v>
      </c>
      <c r="C38" s="3"/>
    </row>
    <row r="39" spans="1:3" x14ac:dyDescent="0.25">
      <c r="A39" s="5"/>
      <c r="B39" s="6"/>
      <c r="C39" s="1"/>
    </row>
    <row r="40" spans="1:3" x14ac:dyDescent="0.25">
      <c r="B40" s="31"/>
    </row>
    <row r="42" spans="1:3" x14ac:dyDescent="0.25">
      <c r="A42" t="s">
        <v>10</v>
      </c>
    </row>
    <row r="44" spans="1:3" x14ac:dyDescent="0.25">
      <c r="A44" t="s">
        <v>11</v>
      </c>
      <c r="B44" t="s">
        <v>12</v>
      </c>
    </row>
    <row r="45" spans="1:3" x14ac:dyDescent="0.25">
      <c r="A45" t="str">
        <f>+C5</f>
        <v>SM Cultura</v>
      </c>
      <c r="B45" s="35">
        <f>SUM(B5:B11)</f>
        <v>660000</v>
      </c>
    </row>
    <row r="46" spans="1:3" x14ac:dyDescent="0.25">
      <c r="A46" t="str">
        <f>+C12</f>
        <v>SM Direitos Humanos e Cidadania</v>
      </c>
      <c r="B46" s="35">
        <f>+B12</f>
        <v>200000</v>
      </c>
    </row>
    <row r="47" spans="1:3" x14ac:dyDescent="0.25">
      <c r="A47" t="str">
        <f>+C13</f>
        <v>SM Saúde</v>
      </c>
      <c r="B47" s="35">
        <f>SUM(B13:B18)</f>
        <v>1010000</v>
      </c>
    </row>
    <row r="48" spans="1:3" x14ac:dyDescent="0.25">
      <c r="A48" t="str">
        <f>+C19</f>
        <v>SM Turismo</v>
      </c>
      <c r="B48" s="35">
        <f>SUM(B19:B22)</f>
        <v>1000000</v>
      </c>
    </row>
    <row r="49" spans="1:2" x14ac:dyDescent="0.25">
      <c r="A49" t="str">
        <f>+C23</f>
        <v>SM Verde e Meio Ambiente</v>
      </c>
      <c r="B49" s="35">
        <f>+B23</f>
        <v>100000</v>
      </c>
    </row>
    <row r="50" spans="1:2" x14ac:dyDescent="0.25">
      <c r="A50" t="str">
        <f t="shared" ref="A50:A51" si="0">+C24</f>
        <v>Subprefeitura Aricanduva/ Formosa/ Carrão</v>
      </c>
      <c r="B50" s="35">
        <f t="shared" ref="B50:B51" si="1">+B24</f>
        <v>181818</v>
      </c>
    </row>
    <row r="51" spans="1:2" x14ac:dyDescent="0.25">
      <c r="A51" t="str">
        <f t="shared" si="0"/>
        <v>Subprefeitura Butantã</v>
      </c>
      <c r="B51" s="35">
        <f t="shared" si="1"/>
        <v>50000</v>
      </c>
    </row>
    <row r="52" spans="1:2" x14ac:dyDescent="0.25">
      <c r="A52" t="str">
        <f>+C26</f>
        <v>Subprefeitura Campo Limpo</v>
      </c>
      <c r="B52" s="35">
        <f>SUM(B26:B27)</f>
        <v>60000</v>
      </c>
    </row>
    <row r="53" spans="1:2" x14ac:dyDescent="0.25">
      <c r="A53" t="str">
        <f>+C28</f>
        <v>Subprefeitura Ipiranga</v>
      </c>
      <c r="B53" s="35">
        <f>+B28</f>
        <v>30000</v>
      </c>
    </row>
    <row r="54" spans="1:2" x14ac:dyDescent="0.25">
      <c r="A54" t="str">
        <f>+C29</f>
        <v>Subprefeitura Jaçanã/ Tremembé</v>
      </c>
      <c r="B54" s="35">
        <f>SUM(B29:B31)</f>
        <v>90000</v>
      </c>
    </row>
    <row r="55" spans="1:2" x14ac:dyDescent="0.25">
      <c r="A55" t="str">
        <f>+C32</f>
        <v>Subprefeitura Penha</v>
      </c>
      <c r="B55" s="35">
        <f>+B32</f>
        <v>30000</v>
      </c>
    </row>
    <row r="56" spans="1:2" x14ac:dyDescent="0.25">
      <c r="A56" t="str">
        <f>+C33</f>
        <v>Subprefeitura Pinheiros</v>
      </c>
      <c r="B56" s="35">
        <f>+B33</f>
        <v>30000</v>
      </c>
    </row>
    <row r="57" spans="1:2" x14ac:dyDescent="0.25">
      <c r="A57" t="str">
        <f>+C34</f>
        <v>Subprefeitura Pirituba/ Jaraguá</v>
      </c>
      <c r="B57" s="35">
        <f>+B34+B35</f>
        <v>70000</v>
      </c>
    </row>
    <row r="58" spans="1:2" x14ac:dyDescent="0.25">
      <c r="A58" t="str">
        <f>+C36</f>
        <v>Subprefeitura Pirituba/ Jaraguá</v>
      </c>
      <c r="B58" s="35">
        <f>+B36</f>
        <v>30000</v>
      </c>
    </row>
    <row r="59" spans="1:2" x14ac:dyDescent="0.25">
      <c r="A59" t="s">
        <v>13</v>
      </c>
      <c r="B59" s="36">
        <f>SUM(B45:B58)</f>
        <v>3541818</v>
      </c>
    </row>
  </sheetData>
  <sortState xmlns:xlrd2="http://schemas.microsoft.com/office/spreadsheetml/2017/richdata2" ref="A5:C36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2020-09-18T20:27:21Z</dcterms:modified>
</cp:coreProperties>
</file>