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Gastos do Mandato\Gastos até 04 2020\Classificados\"/>
    </mc:Choice>
  </mc:AlternateContent>
  <xr:revisionPtr revIDLastSave="0" documentId="8_{A273D548-C41B-46E9-BE26-554DB8A373C0}" xr6:coauthVersionLast="45" xr6:coauthVersionMax="45" xr10:uidLastSave="{00000000-0000-0000-0000-000000000000}"/>
  <bookViews>
    <workbookView xWindow="-120" yWindow="-120" windowWidth="29040" windowHeight="15840" xr2:uid="{2237DACC-6C39-47E2-90CD-8051BD264954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8" i="1" l="1"/>
  <c r="F77" i="1"/>
  <c r="F75" i="1"/>
  <c r="F74" i="1"/>
  <c r="F73" i="1"/>
  <c r="F71" i="1"/>
  <c r="F70" i="1"/>
  <c r="F69" i="1"/>
  <c r="F68" i="1"/>
  <c r="F83" i="1" l="1"/>
  <c r="E82" i="1"/>
  <c r="E81" i="1"/>
  <c r="E80" i="1"/>
  <c r="E79" i="1"/>
  <c r="E77" i="1"/>
  <c r="E76" i="1"/>
  <c r="E73" i="1"/>
  <c r="E72" i="1"/>
  <c r="E69" i="1"/>
  <c r="E67" i="1"/>
  <c r="E66" i="1"/>
  <c r="E83" i="1" s="1"/>
  <c r="D71" i="1"/>
  <c r="E71" i="1" s="1"/>
  <c r="D78" i="1"/>
  <c r="E78" i="1" s="1"/>
  <c r="D77" i="1"/>
  <c r="D75" i="1"/>
  <c r="E75" i="1" s="1"/>
  <c r="D74" i="1"/>
  <c r="E74" i="1" s="1"/>
  <c r="D73" i="1"/>
  <c r="D70" i="1"/>
  <c r="E70" i="1" s="1"/>
  <c r="D69" i="1"/>
  <c r="D68" i="1"/>
  <c r="E68" i="1" s="1"/>
  <c r="E59" i="1" l="1"/>
  <c r="D83" i="1" l="1"/>
  <c r="C83" i="1"/>
  <c r="B83" i="1"/>
</calcChain>
</file>

<file path=xl/sharedStrings.xml><?xml version="1.0" encoding="utf-8"?>
<sst xmlns="http://schemas.openxmlformats.org/spreadsheetml/2006/main" count="274" uniqueCount="72">
  <si>
    <t>COMBUSTIVEL</t>
  </si>
  <si>
    <t>COMPOSIÇÃO/ARTE/DIAGRAMAÇÃO/PRODUÇÃO/IMPRESSAO GRAFICA</t>
  </si>
  <si>
    <t>CONTRATAÇAO DE PESSOA JURIDICA</t>
  </si>
  <si>
    <t>ELABORAÇÃO/MANUTENÇAO DE SITE/HOSPEDAGEM</t>
  </si>
  <si>
    <t>INTERMEDIADO - LOCAÇÃO DE VEÍCULOS</t>
  </si>
  <si>
    <t>CAMARA MUNICIPAL DE SÃO PAULO</t>
  </si>
  <si>
    <t>50.176.288/0001-28</t>
  </si>
  <si>
    <t>MATERIAL DE ESCRITORIO E OUTROS MATERIAIS DE CONSUMO</t>
  </si>
  <si>
    <t>TELEFONE FIXO</t>
  </si>
  <si>
    <t>TELEFONICA BRASIL S/A</t>
  </si>
  <si>
    <t>02.558.157/0001-62</t>
  </si>
  <si>
    <t>LOCAÇÃO DE MOVEIS E EQUIPAMENTOS</t>
  </si>
  <si>
    <t>INTERMEDIADO - CORREIOS</t>
  </si>
  <si>
    <t>TELEFONE MOVEL</t>
  </si>
  <si>
    <t>VEREADOR</t>
  </si>
  <si>
    <t>CLASSIFICAÇÃO</t>
  </si>
  <si>
    <t>FORNECEDOR</t>
  </si>
  <si>
    <t>CNPJ</t>
  </si>
  <si>
    <t>VALOR</t>
  </si>
  <si>
    <t>MÊS-ANO</t>
  </si>
  <si>
    <t>GASTOS DO MANDATO</t>
  </si>
  <si>
    <t>PERIODO DE 2017 A 2019</t>
  </si>
  <si>
    <t xml:space="preserve">RESUMO DE GASTOS </t>
  </si>
  <si>
    <t>GASTO</t>
  </si>
  <si>
    <t xml:space="preserve">Média anual </t>
  </si>
  <si>
    <t>APERFEIÇOAMENTO PROFISSIONAL</t>
  </si>
  <si>
    <t>ASSINATURA DE JORNAIS E REVISTAS</t>
  </si>
  <si>
    <t>ESTACIONAMENTO</t>
  </si>
  <si>
    <t>EVENTOS - SEMINÁRIOS</t>
  </si>
  <si>
    <t>INTERMEDIADO - REPROGRAFIA (XEROX/ENCADERNAÇÃO)</t>
  </si>
  <si>
    <t>REPROGRAFIA</t>
  </si>
  <si>
    <t>CENTER PAPEIS COMERCIAL LTDA.</t>
  </si>
  <si>
    <t>06.226.820/0001-82</t>
  </si>
  <si>
    <t>KALUNGA COMÉRCIO E INDÚSTRIA GRÁFICA LTDA</t>
  </si>
  <si>
    <t>43.283.811/0017-17</t>
  </si>
  <si>
    <t>KALUNGA COM. E IND. GRÁFICA LTDA</t>
  </si>
  <si>
    <t>43.283.811/0177-10</t>
  </si>
  <si>
    <t>mar.-19</t>
  </si>
  <si>
    <t>abr.-19</t>
  </si>
  <si>
    <t>mai.-19</t>
  </si>
  <si>
    <t>jun.-19</t>
  </si>
  <si>
    <t>jul.-19</t>
  </si>
  <si>
    <t>ago.-19</t>
  </si>
  <si>
    <t>set.-19</t>
  </si>
  <si>
    <t>VEREADOR   JONAS CAMISA NOVA</t>
  </si>
  <si>
    <t>JONAS CAMISA NOVA</t>
  </si>
  <si>
    <t>43.283.811/0056-23</t>
  </si>
  <si>
    <t>EG AUTO POSTO LTDA</t>
  </si>
  <si>
    <t>11.127.070/0001-21</t>
  </si>
  <si>
    <t>GRAFICA EDITORA GUNTERNAKA LTDA - ME</t>
  </si>
  <si>
    <t>62.308.473/0001-08</t>
  </si>
  <si>
    <t>SOLARYS SOLUÇÕES DIGITAIS LTDA-ME</t>
  </si>
  <si>
    <t>08.648.207/0001-89</t>
  </si>
  <si>
    <t>ADJ COMÉRCIO DE CARIMBOS E IMPRESSOS LTDA. ME</t>
  </si>
  <si>
    <t>02.320.179/0001-90</t>
  </si>
  <si>
    <t>FACEBOOK SERVICOS ON LINE DO BRASIL LTDA</t>
  </si>
  <si>
    <t>13.347.016/0001-17</t>
  </si>
  <si>
    <t>NAGIB ELUF SOCIEDADE DE ADVOGADOS</t>
  </si>
  <si>
    <t>16.979.772/0001-57</t>
  </si>
  <si>
    <t>PROVEDOR DE INTERNET</t>
  </si>
  <si>
    <t>RNJ SOLUÇÕES E SERVIÇOS EM COPIADORAS LTDA ME</t>
  </si>
  <si>
    <t>18.635.855/0001-54</t>
  </si>
  <si>
    <t>TECNEGOCIOS SOLUÇOES EM INFORMATICA LTDA- ME</t>
  </si>
  <si>
    <t>11.521.613/0001-90</t>
  </si>
  <si>
    <t>J. FERREIRA CAMPOS SERVIÇOS GRAFICOS ME</t>
  </si>
  <si>
    <t>17.655.942/0001-00</t>
  </si>
  <si>
    <t>EVENTOS/SEMINARIOS</t>
  </si>
  <si>
    <t>GALERIA DAS FLORES LTDA - ME</t>
  </si>
  <si>
    <t>00.611.763/0001-79</t>
  </si>
  <si>
    <t>ARTE LU E RO GRAFICA EIRELI</t>
  </si>
  <si>
    <t>18.588.528/0001-99</t>
  </si>
  <si>
    <t>Somente  de  MARÇO  a   SETEMBTO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</si>
</sst>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24292E"/>
      <name val="Segoe UI"/>
      <family val="2"/>
    </font>
    <font>
      <b/>
      <sz val="9"/>
      <color theme="1"/>
      <name val="Segoe UI"/>
      <family val="2"/>
    </font>
    <font>
      <b/>
      <sz val="10"/>
      <color theme="1"/>
      <name val="Segoe UI"/>
      <family val="2"/>
    </font>
    <font>
      <b/>
      <sz val="7"/>
      <color rgb="FF24292E"/>
      <name val="Segoe UI"/>
      <family val="2"/>
    </font>
    <font>
      <b/>
      <sz val="7"/>
      <color theme="1"/>
      <name val="Segoe UI"/>
      <family val="2"/>
    </font>
    <font>
      <sz val="7"/>
      <color theme="1"/>
      <name val="Segoe UI"/>
      <family val="2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rgb="FF24292E"/>
      <name val="Quattrocento Sans"/>
    </font>
    <font>
      <b/>
      <sz val="9"/>
      <color rgb="FF24292E"/>
      <name val="Segoe UI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8F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DFE2E5"/>
      </left>
      <right style="medium">
        <color rgb="FFDFE2E5"/>
      </right>
      <top style="medium">
        <color rgb="FFDFE2E5"/>
      </top>
      <bottom style="medium">
        <color rgb="FFDFE2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CCCCCC"/>
      </left>
      <right style="medium">
        <color rgb="FFDFE2E5"/>
      </right>
      <top style="medium">
        <color rgb="FFDFE2E5"/>
      </top>
      <bottom style="medium">
        <color rgb="FFDFE2E5"/>
      </bottom>
      <diagonal/>
    </border>
    <border>
      <left style="medium">
        <color rgb="FFCCCCCC"/>
      </left>
      <right style="medium">
        <color rgb="FFDFE2E5"/>
      </right>
      <top style="medium">
        <color rgb="FFCCCCCC"/>
      </top>
      <bottom style="medium">
        <color rgb="FFDFE2E5"/>
      </bottom>
      <diagonal/>
    </border>
    <border>
      <left style="medium">
        <color rgb="FFDFE2E5"/>
      </left>
      <right style="medium">
        <color rgb="FFDFE2E5"/>
      </right>
      <top style="medium">
        <color rgb="FFCCCCCC"/>
      </top>
      <bottom style="medium">
        <color rgb="FFDFE2E5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2">
    <xf numFmtId="0" fontId="0" fillId="0" borderId="0" xfId="0"/>
    <xf numFmtId="0" fontId="2" fillId="3" borderId="1" xfId="0" applyFont="1" applyFill="1" applyBorder="1" applyAlignment="1">
      <alignment horizontal="left" vertical="center"/>
    </xf>
    <xf numFmtId="17" fontId="2" fillId="3" borderId="1" xfId="0" applyNumberFormat="1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left" vertical="center"/>
    </xf>
    <xf numFmtId="0" fontId="0" fillId="0" borderId="0" xfId="0" applyFont="1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6" fillId="5" borderId="2" xfId="0" applyNumberFormat="1" applyFont="1" applyFill="1" applyBorder="1"/>
    <xf numFmtId="4" fontId="7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8" fillId="0" borderId="2" xfId="0" applyFont="1" applyBorder="1"/>
    <xf numFmtId="4" fontId="6" fillId="0" borderId="2" xfId="0" applyNumberFormat="1" applyFont="1" applyBorder="1" applyAlignment="1">
      <alignment horizontal="center" wrapText="1"/>
    </xf>
    <xf numFmtId="4" fontId="6" fillId="0" borderId="2" xfId="0" applyNumberFormat="1" applyFont="1" applyBorder="1"/>
    <xf numFmtId="0" fontId="2" fillId="5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43" fontId="2" fillId="3" borderId="0" xfId="1" applyFont="1" applyFill="1" applyBorder="1" applyAlignment="1">
      <alignment horizontal="left" vertical="center"/>
    </xf>
    <xf numFmtId="0" fontId="10" fillId="0" borderId="0" xfId="0" applyFont="1"/>
    <xf numFmtId="4" fontId="6" fillId="5" borderId="3" xfId="0" applyNumberFormat="1" applyFont="1" applyFill="1" applyBorder="1"/>
    <xf numFmtId="0" fontId="11" fillId="3" borderId="5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4" fontId="11" fillId="2" borderId="5" xfId="0" applyNumberFormat="1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4" fontId="11" fillId="3" borderId="5" xfId="0" applyNumberFormat="1" applyFont="1" applyFill="1" applyBorder="1" applyAlignment="1">
      <alignment vertical="center" wrapText="1"/>
    </xf>
    <xf numFmtId="43" fontId="1" fillId="0" borderId="0" xfId="1" applyFont="1"/>
    <xf numFmtId="43" fontId="12" fillId="3" borderId="1" xfId="1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center" wrapText="1"/>
    </xf>
    <xf numFmtId="4" fontId="7" fillId="5" borderId="2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4" fontId="11" fillId="3" borderId="4" xfId="0" applyNumberFormat="1" applyFont="1" applyFill="1" applyBorder="1" applyAlignment="1">
      <alignment vertical="center" wrapText="1"/>
    </xf>
    <xf numFmtId="0" fontId="13" fillId="0" borderId="0" xfId="0" applyFont="1"/>
    <xf numFmtId="0" fontId="1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1102073828789684"/>
          <c:y val="0.11655764282468187"/>
          <c:w val="0.42116284691827943"/>
          <c:h val="0.6306091831528914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0EE-4A78-AA1E-A5117ECCD8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0EE-4A78-AA1E-A5117ECCD80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0EE-4A78-AA1E-A5117ECCD80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0EE-4A78-AA1E-A5117ECCD80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0EE-4A78-AA1E-A5117ECCD80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0EE-4A78-AA1E-A5117ECCD80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0EE-4A78-AA1E-A5117ECCD80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0EE-4A78-AA1E-A5117ECCD80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0EE-4A78-AA1E-A5117ECCD80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0EE-4A78-AA1E-A5117ECCD80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70EE-4A78-AA1E-A5117ECCD80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70EE-4A78-AA1E-A5117ECCD80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70EE-4A78-AA1E-A5117ECCD805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70EE-4A78-AA1E-A5117ECCD805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70EE-4A78-AA1E-A5117ECCD805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70EE-4A78-AA1E-A5117ECCD80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Planilha1!$A$66:$A$81</c:f>
              <c:strCache>
                <c:ptCount val="16"/>
                <c:pt idx="0">
                  <c:v>APERFEIÇOAMENTO PROFISSIONAL</c:v>
                </c:pt>
                <c:pt idx="1">
                  <c:v>ASSINATURA DE JORNAIS E REVISTAS</c:v>
                </c:pt>
                <c:pt idx="2">
                  <c:v>COMBUSTIVEL</c:v>
                </c:pt>
                <c:pt idx="3">
                  <c:v>COMPOSIÇÃO/ARTE/DIAGRAMAÇÃO/PRODUÇÃO/IMPRESSAO GRAFICA</c:v>
                </c:pt>
                <c:pt idx="4">
                  <c:v>CONTRATAÇAO DE PESSOA JURIDICA</c:v>
                </c:pt>
                <c:pt idx="5">
                  <c:v>ELABORAÇÃO/MANUTENÇAO DE SITE/HOSPEDAGEM</c:v>
                </c:pt>
                <c:pt idx="6">
                  <c:v>ESTACIONAMENTO</c:v>
                </c:pt>
                <c:pt idx="7">
                  <c:v>EVENTOS - SEMINÁRIOS</c:v>
                </c:pt>
                <c:pt idx="8">
                  <c:v>INTERMEDIADO - CORREIOS</c:v>
                </c:pt>
                <c:pt idx="9">
                  <c:v>INTERMEDIADO - LOCAÇÃO DE VEÍCULOS</c:v>
                </c:pt>
                <c:pt idx="10">
                  <c:v>INTERMEDIADO - REPROGRAFIA (XEROX/ENCADERNAÇÃO)</c:v>
                </c:pt>
                <c:pt idx="11">
                  <c:v>LOCAÇÃO DE MOVEIS E EQUIPAMENTOS</c:v>
                </c:pt>
                <c:pt idx="12">
                  <c:v>MATERIAL DE ESCRITORIO E OUTROS MATERIAIS DE CONSUMO</c:v>
                </c:pt>
                <c:pt idx="13">
                  <c:v>REPROGRAFIA</c:v>
                </c:pt>
                <c:pt idx="14">
                  <c:v>TELEFONE FIXO</c:v>
                </c:pt>
                <c:pt idx="15">
                  <c:v>TELEFONE MOVEL</c:v>
                </c:pt>
              </c:strCache>
            </c:strRef>
          </c:cat>
          <c:val>
            <c:numRef>
              <c:f>Planilha1!$E$66:$E$81</c:f>
              <c:numCache>
                <c:formatCode>#,##0.00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5738.2</c:v>
                </c:pt>
                <c:pt idx="3">
                  <c:v>74468.5</c:v>
                </c:pt>
                <c:pt idx="4">
                  <c:v>42680</c:v>
                </c:pt>
                <c:pt idx="5">
                  <c:v>242.17000000000002</c:v>
                </c:pt>
                <c:pt idx="6">
                  <c:v>0</c:v>
                </c:pt>
                <c:pt idx="7">
                  <c:v>1550</c:v>
                </c:pt>
                <c:pt idx="8">
                  <c:v>33.950000000000003</c:v>
                </c:pt>
                <c:pt idx="9">
                  <c:v>13140.079999999998</c:v>
                </c:pt>
                <c:pt idx="10">
                  <c:v>0</c:v>
                </c:pt>
                <c:pt idx="11">
                  <c:v>1500</c:v>
                </c:pt>
                <c:pt idx="12">
                  <c:v>2075.6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14-4741-B499-9BA30E31862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618355926657185E-3"/>
          <c:y val="0.7653465748420355"/>
          <c:w val="0.98857551815952982"/>
          <c:h val="0.221814584389547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426720</xdr:colOff>
      <xdr:row>63</xdr:row>
      <xdr:rowOff>25401</xdr:rowOff>
    </xdr:from>
    <xdr:to>
      <xdr:col>18</xdr:col>
      <xdr:colOff>144780</xdr:colOff>
      <xdr:row>80</xdr:row>
      <xdr:rowOff>60961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06D80C0-CD6A-44EE-827C-F36F52BEFF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937BF-3B3D-41E3-92DE-E434E89AF421}">
  <dimension ref="A1:AH84"/>
  <sheetViews>
    <sheetView tabSelected="1" topLeftCell="A33" zoomScaleNormal="100" workbookViewId="0">
      <selection activeCell="G33" sqref="G33"/>
    </sheetView>
  </sheetViews>
  <sheetFormatPr defaultRowHeight="15" x14ac:dyDescent="0.25"/>
  <cols>
    <col min="1" max="1" width="18.140625" customWidth="1"/>
    <col min="2" max="2" width="33.7109375" style="6" customWidth="1"/>
    <col min="3" max="3" width="19.28515625" style="6" customWidth="1"/>
    <col min="4" max="4" width="12.85546875" customWidth="1"/>
    <col min="5" max="5" width="11.28515625" customWidth="1"/>
    <col min="8" max="8" width="11.28515625" bestFit="1" customWidth="1"/>
    <col min="9" max="9" width="11.42578125" bestFit="1" customWidth="1"/>
    <col min="10" max="11" width="9" bestFit="1" customWidth="1"/>
    <col min="12" max="12" width="11.85546875" customWidth="1"/>
    <col min="13" max="13" width="11.140625" bestFit="1" customWidth="1"/>
    <col min="14" max="14" width="10.140625" bestFit="1" customWidth="1"/>
    <col min="15" max="15" width="11.140625" bestFit="1" customWidth="1"/>
    <col min="16" max="16" width="10" bestFit="1" customWidth="1"/>
    <col min="17" max="17" width="9" bestFit="1" customWidth="1"/>
    <col min="18" max="19" width="10.140625" bestFit="1" customWidth="1"/>
    <col min="20" max="20" width="9" bestFit="1" customWidth="1"/>
    <col min="21" max="22" width="10.140625" bestFit="1" customWidth="1"/>
    <col min="23" max="23" width="9" bestFit="1" customWidth="1"/>
    <col min="24" max="24" width="9.140625" bestFit="1" customWidth="1"/>
    <col min="25" max="25" width="10.140625" bestFit="1" customWidth="1"/>
    <col min="27" max="27" width="11.140625" bestFit="1" customWidth="1"/>
  </cols>
  <sheetData>
    <row r="1" spans="1:6" x14ac:dyDescent="0.25">
      <c r="A1" s="40" t="s">
        <v>44</v>
      </c>
      <c r="B1" s="40"/>
      <c r="C1" s="40"/>
      <c r="D1" s="40"/>
      <c r="E1" s="40"/>
      <c r="F1" s="40"/>
    </row>
    <row r="2" spans="1:6" x14ac:dyDescent="0.25">
      <c r="A2" s="40" t="s">
        <v>20</v>
      </c>
      <c r="B2" s="40"/>
      <c r="C2" s="40"/>
      <c r="D2" s="40"/>
      <c r="E2" s="40"/>
      <c r="F2" s="40"/>
    </row>
    <row r="3" spans="1:6" x14ac:dyDescent="0.25">
      <c r="A3" s="40" t="s">
        <v>21</v>
      </c>
      <c r="B3" s="40"/>
      <c r="C3" s="40"/>
      <c r="D3" s="40"/>
      <c r="E3" s="40"/>
      <c r="F3" s="40"/>
    </row>
    <row r="4" spans="1:6" x14ac:dyDescent="0.25">
      <c r="A4" s="9"/>
      <c r="B4" s="9"/>
      <c r="C4" s="9"/>
      <c r="D4" s="9"/>
      <c r="E4" s="9"/>
      <c r="F4" s="9"/>
    </row>
    <row r="5" spans="1:6" x14ac:dyDescent="0.25">
      <c r="A5" s="9"/>
      <c r="B5" s="9"/>
      <c r="C5" s="9"/>
      <c r="D5" s="9"/>
      <c r="E5" s="9"/>
      <c r="F5" s="9"/>
    </row>
    <row r="7" spans="1:6" ht="15.75" thickBot="1" x14ac:dyDescent="0.3">
      <c r="A7" s="7" t="s">
        <v>14</v>
      </c>
      <c r="B7" s="8" t="s">
        <v>15</v>
      </c>
      <c r="C7" s="8" t="s">
        <v>16</v>
      </c>
      <c r="D7" s="7" t="s">
        <v>17</v>
      </c>
      <c r="E7" s="7" t="s">
        <v>18</v>
      </c>
      <c r="F7" s="7" t="s">
        <v>19</v>
      </c>
    </row>
    <row r="8" spans="1:6" s="4" customFormat="1" ht="15.75" thickBot="1" x14ac:dyDescent="0.3">
      <c r="A8" s="36" t="s">
        <v>45</v>
      </c>
      <c r="B8" s="37" t="s">
        <v>0</v>
      </c>
      <c r="C8" s="37" t="s">
        <v>47</v>
      </c>
      <c r="D8" s="37" t="s">
        <v>48</v>
      </c>
      <c r="E8" s="38">
        <v>1005.21</v>
      </c>
      <c r="F8" s="24" t="s">
        <v>38</v>
      </c>
    </row>
    <row r="9" spans="1:6" ht="15.75" thickBot="1" x14ac:dyDescent="0.3">
      <c r="A9" s="25" t="s">
        <v>45</v>
      </c>
      <c r="B9" s="26" t="s">
        <v>0</v>
      </c>
      <c r="C9" s="26" t="s">
        <v>47</v>
      </c>
      <c r="D9" s="26" t="s">
        <v>48</v>
      </c>
      <c r="E9" s="27">
        <v>1122.99</v>
      </c>
      <c r="F9" s="26" t="s">
        <v>39</v>
      </c>
    </row>
    <row r="10" spans="1:6" ht="15.75" thickBot="1" x14ac:dyDescent="0.3">
      <c r="A10" s="28" t="s">
        <v>45</v>
      </c>
      <c r="B10" s="24" t="s">
        <v>0</v>
      </c>
      <c r="C10" s="24" t="s">
        <v>47</v>
      </c>
      <c r="D10" s="24" t="s">
        <v>48</v>
      </c>
      <c r="E10" s="24">
        <v>882.69</v>
      </c>
      <c r="F10" s="24" t="s">
        <v>40</v>
      </c>
    </row>
    <row r="11" spans="1:6" ht="15.75" thickBot="1" x14ac:dyDescent="0.3">
      <c r="A11" s="25" t="s">
        <v>45</v>
      </c>
      <c r="B11" s="26" t="s">
        <v>0</v>
      </c>
      <c r="C11" s="26" t="s">
        <v>47</v>
      </c>
      <c r="D11" s="26" t="s">
        <v>48</v>
      </c>
      <c r="E11" s="27">
        <v>1075.2</v>
      </c>
      <c r="F11" s="26" t="s">
        <v>41</v>
      </c>
    </row>
    <row r="12" spans="1:6" ht="15.75" thickBot="1" x14ac:dyDescent="0.3">
      <c r="A12" s="25" t="s">
        <v>45</v>
      </c>
      <c r="B12" s="26" t="s">
        <v>0</v>
      </c>
      <c r="C12" s="26" t="s">
        <v>47</v>
      </c>
      <c r="D12" s="26" t="s">
        <v>48</v>
      </c>
      <c r="E12" s="26">
        <v>923.61</v>
      </c>
      <c r="F12" s="26" t="s">
        <v>42</v>
      </c>
    </row>
    <row r="13" spans="1:6" ht="15.75" thickBot="1" x14ac:dyDescent="0.3">
      <c r="A13" s="25" t="s">
        <v>45</v>
      </c>
      <c r="B13" s="26" t="s">
        <v>0</v>
      </c>
      <c r="C13" s="26" t="s">
        <v>47</v>
      </c>
      <c r="D13" s="26" t="s">
        <v>48</v>
      </c>
      <c r="E13" s="26">
        <v>728.5</v>
      </c>
      <c r="F13" s="26" t="s">
        <v>43</v>
      </c>
    </row>
    <row r="14" spans="1:6" ht="18.75" thickBot="1" x14ac:dyDescent="0.3">
      <c r="A14" s="25" t="s">
        <v>45</v>
      </c>
      <c r="B14" s="26" t="s">
        <v>1</v>
      </c>
      <c r="C14" s="26" t="s">
        <v>49</v>
      </c>
      <c r="D14" s="26" t="s">
        <v>50</v>
      </c>
      <c r="E14" s="27">
        <v>10450</v>
      </c>
      <c r="F14" s="26" t="s">
        <v>38</v>
      </c>
    </row>
    <row r="15" spans="1:6" ht="18.75" thickBot="1" x14ac:dyDescent="0.3">
      <c r="A15" s="28" t="s">
        <v>45</v>
      </c>
      <c r="B15" s="24" t="s">
        <v>1</v>
      </c>
      <c r="C15" s="24" t="s">
        <v>49</v>
      </c>
      <c r="D15" s="24" t="s">
        <v>50</v>
      </c>
      <c r="E15" s="29">
        <v>10640</v>
      </c>
      <c r="F15" s="24" t="s">
        <v>39</v>
      </c>
    </row>
    <row r="16" spans="1:6" ht="18.75" thickBot="1" x14ac:dyDescent="0.3">
      <c r="A16" s="25" t="s">
        <v>45</v>
      </c>
      <c r="B16" s="26" t="s">
        <v>1</v>
      </c>
      <c r="C16" s="26" t="s">
        <v>49</v>
      </c>
      <c r="D16" s="26" t="s">
        <v>50</v>
      </c>
      <c r="E16" s="27">
        <v>14775</v>
      </c>
      <c r="F16" s="26" t="s">
        <v>40</v>
      </c>
    </row>
    <row r="17" spans="1:6" ht="18.75" thickBot="1" x14ac:dyDescent="0.3">
      <c r="A17" s="28" t="s">
        <v>45</v>
      </c>
      <c r="B17" s="24" t="s">
        <v>1</v>
      </c>
      <c r="C17" s="24" t="s">
        <v>49</v>
      </c>
      <c r="D17" s="24" t="s">
        <v>50</v>
      </c>
      <c r="E17" s="29">
        <v>15125</v>
      </c>
      <c r="F17" s="24" t="s">
        <v>41</v>
      </c>
    </row>
    <row r="18" spans="1:6" ht="18.75" thickBot="1" x14ac:dyDescent="0.3">
      <c r="A18" s="28" t="s">
        <v>45</v>
      </c>
      <c r="B18" s="24" t="s">
        <v>1</v>
      </c>
      <c r="C18" s="24" t="s">
        <v>49</v>
      </c>
      <c r="D18" s="24" t="s">
        <v>50</v>
      </c>
      <c r="E18" s="29">
        <v>7978.5</v>
      </c>
      <c r="F18" s="24" t="s">
        <v>42</v>
      </c>
    </row>
    <row r="19" spans="1:6" ht="18.75" thickBot="1" x14ac:dyDescent="0.3">
      <c r="A19" s="28" t="s">
        <v>45</v>
      </c>
      <c r="B19" s="24" t="s">
        <v>1</v>
      </c>
      <c r="C19" s="24" t="s">
        <v>64</v>
      </c>
      <c r="D19" s="24" t="s">
        <v>65</v>
      </c>
      <c r="E19" s="24">
        <v>500</v>
      </c>
      <c r="F19" s="24" t="s">
        <v>43</v>
      </c>
    </row>
    <row r="20" spans="1:6" ht="18.75" thickBot="1" x14ac:dyDescent="0.3">
      <c r="A20" s="25" t="s">
        <v>45</v>
      </c>
      <c r="B20" s="26" t="s">
        <v>1</v>
      </c>
      <c r="C20" s="26" t="s">
        <v>49</v>
      </c>
      <c r="D20" s="26" t="s">
        <v>50</v>
      </c>
      <c r="E20" s="27">
        <v>15000</v>
      </c>
      <c r="F20" s="26" t="s">
        <v>43</v>
      </c>
    </row>
    <row r="21" spans="1:6" ht="18.75" thickBot="1" x14ac:dyDescent="0.3">
      <c r="A21" s="28" t="s">
        <v>45</v>
      </c>
      <c r="B21" s="24" t="s">
        <v>2</v>
      </c>
      <c r="C21" s="24" t="s">
        <v>51</v>
      </c>
      <c r="D21" s="24" t="s">
        <v>52</v>
      </c>
      <c r="E21" s="24">
        <v>700</v>
      </c>
      <c r="F21" s="24" t="s">
        <v>38</v>
      </c>
    </row>
    <row r="22" spans="1:6" ht="18.75" thickBot="1" x14ac:dyDescent="0.3">
      <c r="A22" s="25" t="s">
        <v>45</v>
      </c>
      <c r="B22" s="26" t="s">
        <v>2</v>
      </c>
      <c r="C22" s="26" t="s">
        <v>51</v>
      </c>
      <c r="D22" s="26" t="s">
        <v>52</v>
      </c>
      <c r="E22" s="26">
        <v>700</v>
      </c>
      <c r="F22" s="26" t="s">
        <v>39</v>
      </c>
    </row>
    <row r="23" spans="1:6" ht="18.75" thickBot="1" x14ac:dyDescent="0.3">
      <c r="A23" s="28" t="s">
        <v>45</v>
      </c>
      <c r="B23" s="24" t="s">
        <v>2</v>
      </c>
      <c r="C23" s="24" t="s">
        <v>55</v>
      </c>
      <c r="D23" s="24" t="s">
        <v>56</v>
      </c>
      <c r="E23" s="24">
        <v>30</v>
      </c>
      <c r="F23" s="24" t="s">
        <v>39</v>
      </c>
    </row>
    <row r="24" spans="1:6" ht="18.75" thickBot="1" x14ac:dyDescent="0.3">
      <c r="A24" s="25" t="s">
        <v>45</v>
      </c>
      <c r="B24" s="26" t="s">
        <v>2</v>
      </c>
      <c r="C24" s="26" t="s">
        <v>57</v>
      </c>
      <c r="D24" s="26" t="s">
        <v>58</v>
      </c>
      <c r="E24" s="27">
        <v>10000</v>
      </c>
      <c r="F24" s="26" t="s">
        <v>39</v>
      </c>
    </row>
    <row r="25" spans="1:6" ht="18.75" thickBot="1" x14ac:dyDescent="0.3">
      <c r="A25" s="28" t="s">
        <v>45</v>
      </c>
      <c r="B25" s="24" t="s">
        <v>2</v>
      </c>
      <c r="C25" s="24" t="s">
        <v>51</v>
      </c>
      <c r="D25" s="24" t="s">
        <v>52</v>
      </c>
      <c r="E25" s="24">
        <v>700</v>
      </c>
      <c r="F25" s="24" t="s">
        <v>40</v>
      </c>
    </row>
    <row r="26" spans="1:6" ht="18.75" thickBot="1" x14ac:dyDescent="0.3">
      <c r="A26" s="25" t="s">
        <v>45</v>
      </c>
      <c r="B26" s="26" t="s">
        <v>2</v>
      </c>
      <c r="C26" s="26" t="s">
        <v>57</v>
      </c>
      <c r="D26" s="26" t="s">
        <v>58</v>
      </c>
      <c r="E26" s="27">
        <v>10000</v>
      </c>
      <c r="F26" s="26" t="s">
        <v>40</v>
      </c>
    </row>
    <row r="27" spans="1:6" ht="18.75" thickBot="1" x14ac:dyDescent="0.3">
      <c r="A27" s="25" t="s">
        <v>45</v>
      </c>
      <c r="B27" s="26" t="s">
        <v>2</v>
      </c>
      <c r="C27" s="26" t="s">
        <v>57</v>
      </c>
      <c r="D27" s="26" t="s">
        <v>58</v>
      </c>
      <c r="E27" s="27">
        <v>10000</v>
      </c>
      <c r="F27" s="26" t="s">
        <v>41</v>
      </c>
    </row>
    <row r="28" spans="1:6" ht="27.75" thickBot="1" x14ac:dyDescent="0.3">
      <c r="A28" s="25" t="s">
        <v>45</v>
      </c>
      <c r="B28" s="26" t="s">
        <v>2</v>
      </c>
      <c r="C28" s="26" t="s">
        <v>62</v>
      </c>
      <c r="D28" s="26" t="s">
        <v>63</v>
      </c>
      <c r="E28" s="26">
        <v>550</v>
      </c>
      <c r="F28" s="26" t="s">
        <v>42</v>
      </c>
    </row>
    <row r="29" spans="1:6" ht="18.75" thickBot="1" x14ac:dyDescent="0.3">
      <c r="A29" s="28" t="s">
        <v>45</v>
      </c>
      <c r="B29" s="24" t="s">
        <v>2</v>
      </c>
      <c r="C29" s="24" t="s">
        <v>57</v>
      </c>
      <c r="D29" s="24" t="s">
        <v>58</v>
      </c>
      <c r="E29" s="29">
        <v>10000</v>
      </c>
      <c r="F29" s="24" t="s">
        <v>42</v>
      </c>
    </row>
    <row r="30" spans="1:6" ht="18.75" thickBot="1" x14ac:dyDescent="0.3">
      <c r="A30" s="28" t="s">
        <v>45</v>
      </c>
      <c r="B30" s="24" t="s">
        <v>66</v>
      </c>
      <c r="C30" s="24" t="s">
        <v>67</v>
      </c>
      <c r="D30" s="24" t="s">
        <v>68</v>
      </c>
      <c r="E30" s="24">
        <v>350</v>
      </c>
      <c r="F30" s="24" t="s">
        <v>43</v>
      </c>
    </row>
    <row r="31" spans="1:6" ht="18.75" thickBot="1" x14ac:dyDescent="0.3">
      <c r="A31" s="25" t="s">
        <v>45</v>
      </c>
      <c r="B31" s="26" t="s">
        <v>66</v>
      </c>
      <c r="C31" s="26" t="s">
        <v>69</v>
      </c>
      <c r="D31" s="26" t="s">
        <v>70</v>
      </c>
      <c r="E31" s="27">
        <v>1200</v>
      </c>
      <c r="F31" s="26" t="s">
        <v>43</v>
      </c>
    </row>
    <row r="32" spans="1:6" ht="18.75" thickBot="1" x14ac:dyDescent="0.3">
      <c r="A32" s="25" t="s">
        <v>45</v>
      </c>
      <c r="B32" s="26" t="s">
        <v>12</v>
      </c>
      <c r="C32" s="26" t="s">
        <v>5</v>
      </c>
      <c r="D32" s="26" t="s">
        <v>6</v>
      </c>
      <c r="E32" s="26">
        <v>13.45</v>
      </c>
      <c r="F32" s="26" t="s">
        <v>38</v>
      </c>
    </row>
    <row r="33" spans="1:6" ht="18.75" thickBot="1" x14ac:dyDescent="0.3">
      <c r="A33" s="28" t="s">
        <v>45</v>
      </c>
      <c r="B33" s="24" t="s">
        <v>12</v>
      </c>
      <c r="C33" s="24" t="s">
        <v>5</v>
      </c>
      <c r="D33" s="24" t="s">
        <v>6</v>
      </c>
      <c r="E33" s="24">
        <v>12.05</v>
      </c>
      <c r="F33" s="24" t="s">
        <v>40</v>
      </c>
    </row>
    <row r="34" spans="1:6" ht="18.75" thickBot="1" x14ac:dyDescent="0.3">
      <c r="A34" s="25" t="s">
        <v>45</v>
      </c>
      <c r="B34" s="26" t="s">
        <v>12</v>
      </c>
      <c r="C34" s="26" t="s">
        <v>5</v>
      </c>
      <c r="D34" s="26" t="s">
        <v>6</v>
      </c>
      <c r="E34" s="26">
        <v>8.4499999999999993</v>
      </c>
      <c r="F34" s="26" t="s">
        <v>42</v>
      </c>
    </row>
    <row r="35" spans="1:6" ht="18.75" thickBot="1" x14ac:dyDescent="0.3">
      <c r="A35" s="28" t="s">
        <v>45</v>
      </c>
      <c r="B35" s="24" t="s">
        <v>4</v>
      </c>
      <c r="C35" s="24" t="s">
        <v>5</v>
      </c>
      <c r="D35" s="24" t="s">
        <v>6</v>
      </c>
      <c r="E35" s="24">
        <v>738.21</v>
      </c>
      <c r="F35" s="24" t="s">
        <v>37</v>
      </c>
    </row>
    <row r="36" spans="1:6" ht="18.75" thickBot="1" x14ac:dyDescent="0.3">
      <c r="A36" s="28" t="s">
        <v>45</v>
      </c>
      <c r="B36" s="24" t="s">
        <v>4</v>
      </c>
      <c r="C36" s="24" t="s">
        <v>5</v>
      </c>
      <c r="D36" s="24" t="s">
        <v>6</v>
      </c>
      <c r="E36" s="29">
        <v>2214.62</v>
      </c>
      <c r="F36" s="24" t="s">
        <v>38</v>
      </c>
    </row>
    <row r="37" spans="1:6" ht="18.75" thickBot="1" x14ac:dyDescent="0.3">
      <c r="A37" s="28" t="s">
        <v>45</v>
      </c>
      <c r="B37" s="24" t="s">
        <v>4</v>
      </c>
      <c r="C37" s="24" t="s">
        <v>5</v>
      </c>
      <c r="D37" s="24" t="s">
        <v>6</v>
      </c>
      <c r="E37" s="29">
        <v>2214.62</v>
      </c>
      <c r="F37" s="24" t="s">
        <v>39</v>
      </c>
    </row>
    <row r="38" spans="1:6" ht="18.75" thickBot="1" x14ac:dyDescent="0.3">
      <c r="A38" s="25" t="s">
        <v>45</v>
      </c>
      <c r="B38" s="26" t="s">
        <v>4</v>
      </c>
      <c r="C38" s="26" t="s">
        <v>5</v>
      </c>
      <c r="D38" s="26" t="s">
        <v>6</v>
      </c>
      <c r="E38" s="27">
        <v>2214.62</v>
      </c>
      <c r="F38" s="26" t="s">
        <v>40</v>
      </c>
    </row>
    <row r="39" spans="1:6" ht="18.75" thickBot="1" x14ac:dyDescent="0.3">
      <c r="A39" s="28" t="s">
        <v>45</v>
      </c>
      <c r="B39" s="24" t="s">
        <v>4</v>
      </c>
      <c r="C39" s="24" t="s">
        <v>5</v>
      </c>
      <c r="D39" s="24" t="s">
        <v>6</v>
      </c>
      <c r="E39" s="29">
        <v>2214.62</v>
      </c>
      <c r="F39" s="24" t="s">
        <v>41</v>
      </c>
    </row>
    <row r="40" spans="1:6" ht="18.75" thickBot="1" x14ac:dyDescent="0.3">
      <c r="A40" s="28" t="s">
        <v>45</v>
      </c>
      <c r="B40" s="24" t="s">
        <v>4</v>
      </c>
      <c r="C40" s="24" t="s">
        <v>5</v>
      </c>
      <c r="D40" s="24" t="s">
        <v>6</v>
      </c>
      <c r="E40" s="29">
        <v>2214.62</v>
      </c>
      <c r="F40" s="24" t="s">
        <v>42</v>
      </c>
    </row>
    <row r="41" spans="1:6" ht="18.75" thickBot="1" x14ac:dyDescent="0.3">
      <c r="A41" s="28" t="s">
        <v>45</v>
      </c>
      <c r="B41" s="24" t="s">
        <v>4</v>
      </c>
      <c r="C41" s="24" t="s">
        <v>5</v>
      </c>
      <c r="D41" s="24" t="s">
        <v>6</v>
      </c>
      <c r="E41" s="29">
        <v>1328.77</v>
      </c>
      <c r="F41" s="24" t="s">
        <v>43</v>
      </c>
    </row>
    <row r="42" spans="1:6" ht="18.75" thickBot="1" x14ac:dyDescent="0.3">
      <c r="A42" s="28" t="s">
        <v>45</v>
      </c>
      <c r="B42" s="24" t="s">
        <v>11</v>
      </c>
      <c r="C42" s="24" t="s">
        <v>60</v>
      </c>
      <c r="D42" s="24" t="s">
        <v>61</v>
      </c>
      <c r="E42" s="24">
        <v>500</v>
      </c>
      <c r="F42" s="24" t="s">
        <v>40</v>
      </c>
    </row>
    <row r="43" spans="1:6" ht="18.75" thickBot="1" x14ac:dyDescent="0.3">
      <c r="A43" s="25" t="s">
        <v>45</v>
      </c>
      <c r="B43" s="26" t="s">
        <v>11</v>
      </c>
      <c r="C43" s="26" t="s">
        <v>60</v>
      </c>
      <c r="D43" s="26" t="s">
        <v>61</v>
      </c>
      <c r="E43" s="26">
        <v>500</v>
      </c>
      <c r="F43" s="26" t="s">
        <v>41</v>
      </c>
    </row>
    <row r="44" spans="1:6" ht="18.75" thickBot="1" x14ac:dyDescent="0.3">
      <c r="A44" s="25" t="s">
        <v>45</v>
      </c>
      <c r="B44" s="26" t="s">
        <v>11</v>
      </c>
      <c r="C44" s="26" t="s">
        <v>60</v>
      </c>
      <c r="D44" s="26" t="s">
        <v>61</v>
      </c>
      <c r="E44" s="26">
        <v>500</v>
      </c>
      <c r="F44" s="26" t="s">
        <v>42</v>
      </c>
    </row>
    <row r="45" spans="1:6" ht="18.75" thickBot="1" x14ac:dyDescent="0.3">
      <c r="A45" s="25" t="s">
        <v>45</v>
      </c>
      <c r="B45" s="26" t="s">
        <v>7</v>
      </c>
      <c r="C45" s="26" t="s">
        <v>33</v>
      </c>
      <c r="D45" s="26" t="s">
        <v>46</v>
      </c>
      <c r="E45" s="26">
        <v>554.4</v>
      </c>
      <c r="F45" s="26" t="s">
        <v>37</v>
      </c>
    </row>
    <row r="46" spans="1:6" ht="27.75" thickBot="1" x14ac:dyDescent="0.3">
      <c r="A46" s="25" t="s">
        <v>45</v>
      </c>
      <c r="B46" s="26" t="s">
        <v>7</v>
      </c>
      <c r="C46" s="26" t="s">
        <v>53</v>
      </c>
      <c r="D46" s="26" t="s">
        <v>54</v>
      </c>
      <c r="E46" s="26">
        <v>230</v>
      </c>
      <c r="F46" s="26" t="s">
        <v>38</v>
      </c>
    </row>
    <row r="47" spans="1:6" ht="18.75" thickBot="1" x14ac:dyDescent="0.3">
      <c r="A47" s="28" t="s">
        <v>45</v>
      </c>
      <c r="B47" s="24" t="s">
        <v>7</v>
      </c>
      <c r="C47" s="24" t="s">
        <v>33</v>
      </c>
      <c r="D47" s="24" t="s">
        <v>34</v>
      </c>
      <c r="E47" s="24">
        <v>403.6</v>
      </c>
      <c r="F47" s="24" t="s">
        <v>38</v>
      </c>
    </row>
    <row r="48" spans="1:6" ht="18.75" thickBot="1" x14ac:dyDescent="0.3">
      <c r="A48" s="25" t="s">
        <v>45</v>
      </c>
      <c r="B48" s="26" t="s">
        <v>7</v>
      </c>
      <c r="C48" s="26" t="s">
        <v>31</v>
      </c>
      <c r="D48" s="26" t="s">
        <v>32</v>
      </c>
      <c r="E48" s="26">
        <v>93.55</v>
      </c>
      <c r="F48" s="26" t="s">
        <v>39</v>
      </c>
    </row>
    <row r="49" spans="1:34" ht="18.75" thickBot="1" x14ac:dyDescent="0.3">
      <c r="A49" s="28" t="s">
        <v>45</v>
      </c>
      <c r="B49" s="24" t="s">
        <v>7</v>
      </c>
      <c r="C49" s="24" t="s">
        <v>33</v>
      </c>
      <c r="D49" s="24" t="s">
        <v>34</v>
      </c>
      <c r="E49" s="24">
        <v>599</v>
      </c>
      <c r="F49" s="24" t="s">
        <v>39</v>
      </c>
    </row>
    <row r="50" spans="1:34" ht="18.75" thickBot="1" x14ac:dyDescent="0.3">
      <c r="A50" s="25" t="s">
        <v>45</v>
      </c>
      <c r="B50" s="26" t="s">
        <v>7</v>
      </c>
      <c r="C50" s="26" t="s">
        <v>31</v>
      </c>
      <c r="D50" s="26" t="s">
        <v>32</v>
      </c>
      <c r="E50" s="26">
        <v>49.95</v>
      </c>
      <c r="F50" s="26" t="s">
        <v>40</v>
      </c>
    </row>
    <row r="51" spans="1:34" ht="18.75" thickBot="1" x14ac:dyDescent="0.3">
      <c r="A51" s="28" t="s">
        <v>45</v>
      </c>
      <c r="B51" s="24" t="s">
        <v>7</v>
      </c>
      <c r="C51" s="24" t="s">
        <v>31</v>
      </c>
      <c r="D51" s="24" t="s">
        <v>32</v>
      </c>
      <c r="E51" s="24">
        <v>99.9</v>
      </c>
      <c r="F51" s="24" t="s">
        <v>41</v>
      </c>
    </row>
    <row r="52" spans="1:34" ht="18.75" thickBot="1" x14ac:dyDescent="0.3">
      <c r="A52" s="25" t="s">
        <v>45</v>
      </c>
      <c r="B52" s="26" t="s">
        <v>7</v>
      </c>
      <c r="C52" s="26" t="s">
        <v>35</v>
      </c>
      <c r="D52" s="26" t="s">
        <v>36</v>
      </c>
      <c r="E52" s="26">
        <v>45.2</v>
      </c>
      <c r="F52" s="26" t="s">
        <v>41</v>
      </c>
    </row>
    <row r="53" spans="1:34" ht="15.75" thickBot="1" x14ac:dyDescent="0.3">
      <c r="A53" s="25" t="s">
        <v>45</v>
      </c>
      <c r="B53" s="26" t="s">
        <v>59</v>
      </c>
      <c r="C53" s="26" t="s">
        <v>9</v>
      </c>
      <c r="D53" s="26" t="s">
        <v>10</v>
      </c>
      <c r="E53" s="26">
        <v>61.32</v>
      </c>
      <c r="F53" s="26" t="s">
        <v>39</v>
      </c>
    </row>
    <row r="54" spans="1:34" ht="15.75" thickBot="1" x14ac:dyDescent="0.3">
      <c r="A54" s="28" t="s">
        <v>45</v>
      </c>
      <c r="B54" s="24" t="s">
        <v>59</v>
      </c>
      <c r="C54" s="24" t="s">
        <v>9</v>
      </c>
      <c r="D54" s="24" t="s">
        <v>10</v>
      </c>
      <c r="E54" s="24">
        <v>59.99</v>
      </c>
      <c r="F54" s="24" t="s">
        <v>40</v>
      </c>
    </row>
    <row r="55" spans="1:34" ht="15.75" thickBot="1" x14ac:dyDescent="0.3">
      <c r="A55" s="28" t="s">
        <v>45</v>
      </c>
      <c r="B55" s="24" t="s">
        <v>59</v>
      </c>
      <c r="C55" s="24" t="s">
        <v>9</v>
      </c>
      <c r="D55" s="24" t="s">
        <v>10</v>
      </c>
      <c r="E55" s="24">
        <v>59.99</v>
      </c>
      <c r="F55" s="24" t="s">
        <v>41</v>
      </c>
    </row>
    <row r="56" spans="1:34" ht="15.75" thickBot="1" x14ac:dyDescent="0.3">
      <c r="A56" s="28" t="s">
        <v>45</v>
      </c>
      <c r="B56" s="24" t="s">
        <v>59</v>
      </c>
      <c r="C56" s="24" t="s">
        <v>9</v>
      </c>
      <c r="D56" s="24" t="s">
        <v>10</v>
      </c>
      <c r="E56" s="24">
        <v>60.87</v>
      </c>
      <c r="F56" s="24" t="s">
        <v>42</v>
      </c>
    </row>
    <row r="57" spans="1:34" ht="15.75" thickBot="1" x14ac:dyDescent="0.3">
      <c r="A57" s="25"/>
      <c r="B57" s="26"/>
      <c r="C57" s="26"/>
      <c r="D57" s="26"/>
      <c r="E57" s="27"/>
      <c r="F57" s="26"/>
      <c r="I57" s="30"/>
    </row>
    <row r="58" spans="1:34" ht="15.75" thickBot="1" x14ac:dyDescent="0.3">
      <c r="A58" s="1"/>
      <c r="B58" s="5"/>
      <c r="C58" s="5"/>
      <c r="D58" s="1"/>
      <c r="E58" s="3"/>
      <c r="F58" s="2"/>
    </row>
    <row r="59" spans="1:34" ht="15.75" thickBot="1" x14ac:dyDescent="0.3">
      <c r="A59" s="1"/>
      <c r="B59" s="5"/>
      <c r="C59" s="5"/>
      <c r="D59" s="1"/>
      <c r="E59" s="31">
        <f>SUM(E8:E58)</f>
        <v>141428.49999999997</v>
      </c>
      <c r="F59" s="2"/>
    </row>
    <row r="60" spans="1:34" x14ac:dyDescent="0.25">
      <c r="A60" s="19"/>
      <c r="B60" s="20"/>
      <c r="C60" s="20"/>
      <c r="D60" s="19"/>
      <c r="E60" s="21"/>
      <c r="F60" s="21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</row>
    <row r="64" spans="1:34" x14ac:dyDescent="0.25">
      <c r="A64" s="41" t="s">
        <v>22</v>
      </c>
      <c r="B64" s="41"/>
      <c r="C64" s="41"/>
      <c r="D64" s="41"/>
      <c r="E64" s="41"/>
    </row>
    <row r="65" spans="1:6" x14ac:dyDescent="0.25">
      <c r="A65" s="32" t="s">
        <v>23</v>
      </c>
      <c r="B65" s="33">
        <v>2017</v>
      </c>
      <c r="C65" s="33">
        <v>2018</v>
      </c>
      <c r="D65" s="10">
        <v>2019</v>
      </c>
      <c r="E65" s="11" t="s">
        <v>24</v>
      </c>
      <c r="F65" s="10">
        <v>2020</v>
      </c>
    </row>
    <row r="66" spans="1:6" ht="18.75" thickBot="1" x14ac:dyDescent="0.3">
      <c r="A66" s="18" t="s">
        <v>25</v>
      </c>
      <c r="B66" s="34">
        <v>0</v>
      </c>
      <c r="C66" s="34">
        <v>0</v>
      </c>
      <c r="D66" s="13">
        <v>0</v>
      </c>
      <c r="E66" s="12">
        <f>+D66</f>
        <v>0</v>
      </c>
      <c r="F66" s="13">
        <v>0</v>
      </c>
    </row>
    <row r="67" spans="1:6" ht="18.75" thickBot="1" x14ac:dyDescent="0.3">
      <c r="A67" s="35" t="s">
        <v>26</v>
      </c>
      <c r="B67" s="34">
        <v>0</v>
      </c>
      <c r="C67" s="34">
        <v>0</v>
      </c>
      <c r="D67" s="13">
        <v>0</v>
      </c>
      <c r="E67" s="12">
        <f t="shared" ref="E67:E82" si="0">+D67</f>
        <v>0</v>
      </c>
      <c r="F67" s="13">
        <v>0</v>
      </c>
    </row>
    <row r="68" spans="1:6" x14ac:dyDescent="0.25">
      <c r="A68" s="18" t="s">
        <v>0</v>
      </c>
      <c r="B68" s="34">
        <v>0</v>
      </c>
      <c r="C68" s="34">
        <v>0</v>
      </c>
      <c r="D68" s="13">
        <f>SUM(E8:E13)</f>
        <v>5738.2</v>
      </c>
      <c r="E68" s="12">
        <f t="shared" si="0"/>
        <v>5738.2</v>
      </c>
      <c r="F68" s="13">
        <f>SUM(G8:G13)</f>
        <v>0</v>
      </c>
    </row>
    <row r="69" spans="1:6" ht="27" x14ac:dyDescent="0.25">
      <c r="A69" s="18" t="s">
        <v>1</v>
      </c>
      <c r="B69" s="34">
        <v>0</v>
      </c>
      <c r="C69" s="34">
        <v>0</v>
      </c>
      <c r="D69" s="13">
        <f>SUM(E14:E20)</f>
        <v>74468.5</v>
      </c>
      <c r="E69" s="12">
        <f t="shared" si="0"/>
        <v>74468.5</v>
      </c>
      <c r="F69" s="13">
        <f>SUM(G14:G20)</f>
        <v>0</v>
      </c>
    </row>
    <row r="70" spans="1:6" ht="18" x14ac:dyDescent="0.25">
      <c r="A70" s="18" t="s">
        <v>2</v>
      </c>
      <c r="B70" s="34">
        <v>0</v>
      </c>
      <c r="C70" s="34">
        <v>0</v>
      </c>
      <c r="D70" s="13">
        <f>SUM(E21:E29)</f>
        <v>42680</v>
      </c>
      <c r="E70" s="12">
        <f t="shared" si="0"/>
        <v>42680</v>
      </c>
      <c r="F70" s="13">
        <f>SUM(G21:G29)</f>
        <v>0</v>
      </c>
    </row>
    <row r="71" spans="1:6" ht="27" x14ac:dyDescent="0.25">
      <c r="A71" s="18" t="s">
        <v>3</v>
      </c>
      <c r="B71" s="34">
        <v>0</v>
      </c>
      <c r="C71" s="34">
        <v>0</v>
      </c>
      <c r="D71" s="13">
        <f>SUM(E53:E56)</f>
        <v>242.17000000000002</v>
      </c>
      <c r="E71" s="12">
        <f t="shared" si="0"/>
        <v>242.17000000000002</v>
      </c>
      <c r="F71" s="13">
        <f>SUM(G53:G56)</f>
        <v>0</v>
      </c>
    </row>
    <row r="72" spans="1:6" x14ac:dyDescent="0.25">
      <c r="A72" s="18" t="s">
        <v>27</v>
      </c>
      <c r="B72" s="34">
        <v>0</v>
      </c>
      <c r="C72" s="34">
        <v>0</v>
      </c>
      <c r="D72" s="13">
        <v>0</v>
      </c>
      <c r="E72" s="12">
        <f t="shared" si="0"/>
        <v>0</v>
      </c>
      <c r="F72" s="13">
        <v>0</v>
      </c>
    </row>
    <row r="73" spans="1:6" x14ac:dyDescent="0.25">
      <c r="A73" s="18" t="s">
        <v>28</v>
      </c>
      <c r="B73" s="34">
        <v>0</v>
      </c>
      <c r="C73" s="34">
        <v>0</v>
      </c>
      <c r="D73" s="13">
        <f>SUM(E30:E31)</f>
        <v>1550</v>
      </c>
      <c r="E73" s="12">
        <f t="shared" si="0"/>
        <v>1550</v>
      </c>
      <c r="F73" s="13">
        <f>SUM(G30:G31)</f>
        <v>0</v>
      </c>
    </row>
    <row r="74" spans="1:6" ht="18" x14ac:dyDescent="0.25">
      <c r="A74" s="18" t="s">
        <v>12</v>
      </c>
      <c r="B74" s="34">
        <v>0</v>
      </c>
      <c r="C74" s="34">
        <v>0</v>
      </c>
      <c r="D74" s="13">
        <f>SUM(E32:E34)</f>
        <v>33.950000000000003</v>
      </c>
      <c r="E74" s="12">
        <f t="shared" si="0"/>
        <v>33.950000000000003</v>
      </c>
      <c r="F74" s="13">
        <f>SUM(G32:G34)</f>
        <v>0</v>
      </c>
    </row>
    <row r="75" spans="1:6" ht="18.75" thickBot="1" x14ac:dyDescent="0.3">
      <c r="A75" s="18" t="s">
        <v>4</v>
      </c>
      <c r="B75" s="34">
        <v>0</v>
      </c>
      <c r="C75" s="34">
        <v>0</v>
      </c>
      <c r="D75" s="13">
        <f>SUM(E35:E41)</f>
        <v>13140.079999999998</v>
      </c>
      <c r="E75" s="12">
        <f t="shared" si="0"/>
        <v>13140.079999999998</v>
      </c>
      <c r="F75" s="13">
        <f>SUM(G35:G41)</f>
        <v>0</v>
      </c>
    </row>
    <row r="76" spans="1:6" ht="36.75" thickBot="1" x14ac:dyDescent="0.3">
      <c r="A76" s="35" t="s">
        <v>29</v>
      </c>
      <c r="B76" s="34">
        <v>0</v>
      </c>
      <c r="C76" s="34">
        <v>0</v>
      </c>
      <c r="D76" s="13">
        <v>0</v>
      </c>
      <c r="E76" s="12">
        <f t="shared" si="0"/>
        <v>0</v>
      </c>
      <c r="F76" s="13">
        <v>0</v>
      </c>
    </row>
    <row r="77" spans="1:6" ht="18" x14ac:dyDescent="0.25">
      <c r="A77" s="18" t="s">
        <v>11</v>
      </c>
      <c r="B77" s="34">
        <v>0</v>
      </c>
      <c r="C77" s="34">
        <v>0</v>
      </c>
      <c r="D77" s="13">
        <f>SUM(E42:E44)</f>
        <v>1500</v>
      </c>
      <c r="E77" s="12">
        <f t="shared" si="0"/>
        <v>1500</v>
      </c>
      <c r="F77" s="13">
        <f>SUM(G42:G44)</f>
        <v>0</v>
      </c>
    </row>
    <row r="78" spans="1:6" ht="27" x14ac:dyDescent="0.25">
      <c r="A78" s="18" t="s">
        <v>7</v>
      </c>
      <c r="B78" s="34">
        <v>0</v>
      </c>
      <c r="C78" s="34">
        <v>0</v>
      </c>
      <c r="D78" s="13">
        <f>SUM(E45:E52)</f>
        <v>2075.6</v>
      </c>
      <c r="E78" s="12">
        <f t="shared" si="0"/>
        <v>2075.6</v>
      </c>
      <c r="F78" s="13">
        <f>SUM(G45:G52)</f>
        <v>0</v>
      </c>
    </row>
    <row r="79" spans="1:6" x14ac:dyDescent="0.25">
      <c r="A79" s="18" t="s">
        <v>30</v>
      </c>
      <c r="B79" s="34">
        <v>0</v>
      </c>
      <c r="C79" s="34">
        <v>0</v>
      </c>
      <c r="D79" s="13">
        <v>0</v>
      </c>
      <c r="E79" s="12">
        <f t="shared" si="0"/>
        <v>0</v>
      </c>
      <c r="F79" s="13">
        <v>0</v>
      </c>
    </row>
    <row r="80" spans="1:6" x14ac:dyDescent="0.25">
      <c r="A80" s="18" t="s">
        <v>8</v>
      </c>
      <c r="B80" s="34">
        <v>0</v>
      </c>
      <c r="C80" s="34">
        <v>0</v>
      </c>
      <c r="D80" s="13">
        <v>0</v>
      </c>
      <c r="E80" s="12">
        <f t="shared" si="0"/>
        <v>0</v>
      </c>
      <c r="F80" s="13">
        <v>0</v>
      </c>
    </row>
    <row r="81" spans="1:8" x14ac:dyDescent="0.25">
      <c r="A81" s="18" t="s">
        <v>13</v>
      </c>
      <c r="B81" s="34">
        <v>0</v>
      </c>
      <c r="C81" s="34">
        <v>0</v>
      </c>
      <c r="D81" s="13">
        <v>0</v>
      </c>
      <c r="E81" s="12">
        <f t="shared" si="0"/>
        <v>0</v>
      </c>
      <c r="F81" s="13">
        <v>0</v>
      </c>
    </row>
    <row r="82" spans="1:8" x14ac:dyDescent="0.25">
      <c r="A82" s="14"/>
      <c r="B82" s="34">
        <v>0</v>
      </c>
      <c r="C82" s="34">
        <v>0</v>
      </c>
      <c r="D82" s="13">
        <v>0</v>
      </c>
      <c r="E82" s="12">
        <f t="shared" si="0"/>
        <v>0</v>
      </c>
      <c r="F82" s="13">
        <v>0</v>
      </c>
    </row>
    <row r="83" spans="1:8" ht="16.5" x14ac:dyDescent="0.3">
      <c r="A83" s="15"/>
      <c r="B83" s="16">
        <f>SUM(B66:B81)</f>
        <v>0</v>
      </c>
      <c r="C83" s="16">
        <f>SUM(C66:C81)</f>
        <v>0</v>
      </c>
      <c r="D83" s="11">
        <f>SUM(D66:D81)</f>
        <v>141428.5</v>
      </c>
      <c r="E83" s="17">
        <f>SUM(E66:E82)</f>
        <v>141428.5</v>
      </c>
      <c r="F83" s="11">
        <f>SUM(F66:F81)</f>
        <v>0</v>
      </c>
      <c r="H83" s="39" t="s">
        <v>71</v>
      </c>
    </row>
    <row r="84" spans="1:8" x14ac:dyDescent="0.25">
      <c r="E84" s="23"/>
    </row>
  </sheetData>
  <sortState xmlns:xlrd2="http://schemas.microsoft.com/office/spreadsheetml/2017/richdata2" ref="A8:F56">
    <sortCondition ref="B8"/>
  </sortState>
  <mergeCells count="4">
    <mergeCell ref="A1:F1"/>
    <mergeCell ref="A2:F2"/>
    <mergeCell ref="A3:F3"/>
    <mergeCell ref="A64:E6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2020-02-19T18:07:20Z</dcterms:created>
  <dcterms:modified xsi:type="dcterms:W3CDTF">2020-08-11T20:37:06Z</dcterms:modified>
</cp:coreProperties>
</file>