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Levantamentos INSPER 2019\Emendas por vereador\"/>
    </mc:Choice>
  </mc:AlternateContent>
  <xr:revisionPtr revIDLastSave="0" documentId="8_{4A26075A-C2D1-4D03-A4E1-FFEE2ED25A3D}" xr6:coauthVersionLast="45" xr6:coauthVersionMax="45" xr10:uidLastSave="{00000000-0000-0000-0000-000000000000}"/>
  <bookViews>
    <workbookView xWindow="-120" yWindow="-120" windowWidth="29040" windowHeight="15840" xr2:uid="{D6E6B813-A0B5-4AA0-B229-3173056D6FD0}"/>
  </bookViews>
  <sheets>
    <sheet name="Resumo" sheetId="1" r:id="rId1"/>
    <sheet name="2017" sheetId="2" r:id="rId2"/>
    <sheet name="2018" sheetId="3" r:id="rId3"/>
    <sheet name="2019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4" l="1"/>
  <c r="B23" i="4"/>
  <c r="B22" i="4"/>
  <c r="B21" i="4"/>
  <c r="B16" i="4" l="1"/>
  <c r="B19" i="2" l="1"/>
  <c r="B28" i="3" l="1"/>
  <c r="B25" i="4"/>
</calcChain>
</file>

<file path=xl/sharedStrings.xml><?xml version="1.0" encoding="utf-8"?>
<sst xmlns="http://schemas.openxmlformats.org/spreadsheetml/2006/main" count="84" uniqueCount="45">
  <si>
    <t>Emendas propostas ao orçamento municipal</t>
  </si>
  <si>
    <t>Emendas propostas</t>
  </si>
  <si>
    <t xml:space="preserve">Quant. </t>
  </si>
  <si>
    <t>valor</t>
  </si>
  <si>
    <t>Emendas  Acolhidas</t>
  </si>
  <si>
    <t>Emendas Liberadas</t>
  </si>
  <si>
    <t>ANO</t>
  </si>
  <si>
    <t>OBJETO</t>
  </si>
  <si>
    <t>VALOR</t>
  </si>
  <si>
    <t>ORGÃO EXECUTOR</t>
  </si>
  <si>
    <t>Resumo de Emendas Liberadas por órgão executor</t>
  </si>
  <si>
    <t>órgão Executor</t>
  </si>
  <si>
    <t>Valor</t>
  </si>
  <si>
    <t>SM CULTURA</t>
  </si>
  <si>
    <t>SM ESPORTES E LAZER</t>
  </si>
  <si>
    <t>SM SAUDE</t>
  </si>
  <si>
    <t>TOTAL</t>
  </si>
  <si>
    <t>Emendas ao Orçamento 2017 Liberadas</t>
  </si>
  <si>
    <t>Emendas ao Orçamento 2019 Liberadas</t>
  </si>
  <si>
    <t>Emendas ao Orçamento 2018 Liberadas</t>
  </si>
  <si>
    <t>Orgão Executor</t>
  </si>
  <si>
    <t>ÓRGÃO EXECUTOR</t>
  </si>
  <si>
    <t>PREF. REGIONAL ITAIM BIBI</t>
  </si>
  <si>
    <t>PREF. REGIONAL DE SAPOPEMBA</t>
  </si>
  <si>
    <t>SM SAÚDE</t>
  </si>
  <si>
    <t xml:space="preserve">                                                                Vereador Jonas C Nova</t>
  </si>
  <si>
    <t>Vereador Jonas C Nova</t>
  </si>
  <si>
    <t>ZERO</t>
  </si>
  <si>
    <t>AQUISIÇÃO DE EQUIPAMENTOS PARA UNIDADE REDE HORA CERTA M'BOI MIRIM I.</t>
  </si>
  <si>
    <t>SM Saúde</t>
  </si>
  <si>
    <t>AQUISIÇÃO DE INSUMOS PARA UNIDADE DO HOSPITAL MUNICIPAL DO CAMPO LIMPO</t>
  </si>
  <si>
    <t>AQUISIÇÃO DE EQUIPAMENTOS PARA UNIDADE DO HOSPITAL MUNICIPAL DO CAMPO LIMPO</t>
  </si>
  <si>
    <t>AQUISIÇÃO DE EQUIPAMENTOS PARA UNIDADE AMA ESPECIALIDADES JARDIM SÃO LUIZ.</t>
  </si>
  <si>
    <t>EVENTO CULTURAL EM HOMENAGEM AO ANIVERSÁRIO DO JARDIM SÃO LUÍS</t>
  </si>
  <si>
    <t>SM Cultura</t>
  </si>
  <si>
    <t>APOIO A EVENTOS NA CIDADE DE SAO PAULO.</t>
  </si>
  <si>
    <t>SM Turismo</t>
  </si>
  <si>
    <t>EVENTO CULTURAL QUEBRADA TECH</t>
  </si>
  <si>
    <t>AQUISIÇÃO DE EQUIPAMENTOS PARA O HOSPITAL MUNICIPAL DR. ARTHUR RIBEIRO DE SABOYA</t>
  </si>
  <si>
    <t>SERVIÇO DE DRENAGEM NA RUA ANTONIO MARCONDES BOETA, NUMERO 50. ESCOAMENTO DE AGUAS PLUVIAIS.</t>
  </si>
  <si>
    <t>Subprefeitura Parelheiros</t>
  </si>
  <si>
    <t>PROJETO CLUB ROCK KIDS JARDIM SÃO LUÍS, A SER REALIZADO PELA COOPERMUSP CNPJ Nº 13.301.637/0001-60</t>
  </si>
  <si>
    <t>APOIO A EVENTOS NO MUNICÍPIO DE SÃO PAULO</t>
  </si>
  <si>
    <t>SUBPREFEITURA PARALHEIROS</t>
  </si>
  <si>
    <t>SM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</si>
</sst>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164" formatCode="&quot;R$&quot;#,##0.00;[Red]\-&quot;R$&quot;#,##0.00"/>
    <numFmt numFmtId="165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4" fontId="0" fillId="0" borderId="0" xfId="0" applyNumberFormat="1"/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/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1" fillId="0" borderId="1" xfId="0" applyFont="1" applyFill="1" applyBorder="1"/>
    <xf numFmtId="165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4" xfId="0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1" fillId="0" borderId="0" xfId="0" applyNumberFormat="1" applyFont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ao orçamento 2017 liberadas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'2017'!$A$17:$A$19</c:f>
              <c:strCache>
                <c:ptCount val="3"/>
                <c:pt idx="0">
                  <c:v>SM SAUDE</c:v>
                </c:pt>
                <c:pt idx="1">
                  <c:v>SM ESPORTES E LAZER</c:v>
                </c:pt>
                <c:pt idx="2">
                  <c:v>TOTAL</c:v>
                </c:pt>
              </c:strCache>
            </c:strRef>
          </c:cat>
          <c:val>
            <c:numRef>
              <c:f>'2017'!$B$17:$B$19</c:f>
              <c:numCache>
                <c:formatCode>"R$"\ #,##0.00</c:formatCode>
                <c:ptCount val="3"/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CE-408B-80E5-62B0CA482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60295808"/>
        <c:axId val="1384915920"/>
      </c:barChart>
      <c:catAx>
        <c:axId val="1160295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84915920"/>
        <c:crosses val="autoZero"/>
        <c:auto val="1"/>
        <c:lblAlgn val="ctr"/>
        <c:lblOffset val="100"/>
        <c:noMultiLvlLbl val="0"/>
      </c:catAx>
      <c:valAx>
        <c:axId val="138491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029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ao orçamento 2018 liberadas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'2018'!$A$23:$A$28</c:f>
              <c:strCache>
                <c:ptCount val="6"/>
                <c:pt idx="0">
                  <c:v>PREF. REGIONAL ITAIM BIBI</c:v>
                </c:pt>
                <c:pt idx="1">
                  <c:v>PREF. REGIONAL DE SAPOPEMBA</c:v>
                </c:pt>
                <c:pt idx="2">
                  <c:v>SM SAÚDE</c:v>
                </c:pt>
                <c:pt idx="3">
                  <c:v>SM CULTURA</c:v>
                </c:pt>
                <c:pt idx="4">
                  <c:v>SM ESPORTES E LAZER</c:v>
                </c:pt>
                <c:pt idx="5">
                  <c:v>TOTAL</c:v>
                </c:pt>
              </c:strCache>
            </c:strRef>
          </c:cat>
          <c:val>
            <c:numRef>
              <c:f>'2018'!$B$23:$B$28</c:f>
              <c:numCache>
                <c:formatCode>#,##0.00</c:formatCode>
                <c:ptCount val="6"/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4-42F9-8D19-7FCE25974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58545104"/>
        <c:axId val="1383477552"/>
      </c:barChart>
      <c:catAx>
        <c:axId val="1358545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83477552"/>
        <c:crosses val="autoZero"/>
        <c:auto val="1"/>
        <c:lblAlgn val="ctr"/>
        <c:lblOffset val="100"/>
        <c:noMultiLvlLbl val="0"/>
      </c:catAx>
      <c:valAx>
        <c:axId val="1383477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58545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liberadas ao orçamento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'2019'!$A$21:$A$25</c:f>
              <c:strCache>
                <c:ptCount val="5"/>
                <c:pt idx="0">
                  <c:v>SM CULTURA</c:v>
                </c:pt>
                <c:pt idx="1">
                  <c:v>SM SAÚDE</c:v>
                </c:pt>
                <c:pt idx="2">
                  <c:v>SM TURISMO</c:v>
                </c:pt>
                <c:pt idx="3">
                  <c:v>SUBPREFEITURA PARALHEIROS</c:v>
                </c:pt>
                <c:pt idx="4">
                  <c:v>TOTAL</c:v>
                </c:pt>
              </c:strCache>
            </c:strRef>
          </c:cat>
          <c:val>
            <c:numRef>
              <c:f>'2019'!$B$21:$B$25</c:f>
              <c:numCache>
                <c:formatCode>#,##0.00</c:formatCode>
                <c:ptCount val="5"/>
                <c:pt idx="0">
                  <c:v>180000</c:v>
                </c:pt>
                <c:pt idx="1">
                  <c:v>1040000</c:v>
                </c:pt>
                <c:pt idx="2">
                  <c:v>40000</c:v>
                </c:pt>
                <c:pt idx="3">
                  <c:v>100000</c:v>
                </c:pt>
                <c:pt idx="4">
                  <c:v>1360000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A-4E68-B502-30C00A60C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93897408"/>
        <c:axId val="1235883216"/>
      </c:barChart>
      <c:catAx>
        <c:axId val="993897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35883216"/>
        <c:crosses val="autoZero"/>
        <c:auto val="1"/>
        <c:lblAlgn val="ctr"/>
        <c:lblOffset val="100"/>
        <c:noMultiLvlLbl val="0"/>
      </c:catAx>
      <c:valAx>
        <c:axId val="1235883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9389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14</xdr:row>
      <xdr:rowOff>190499</xdr:rowOff>
    </xdr:from>
    <xdr:to>
      <xdr:col>7</xdr:col>
      <xdr:colOff>85725</xdr:colOff>
      <xdr:row>27</xdr:row>
      <xdr:rowOff>166686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D98C71E-F452-4793-9A7F-30DB35EC03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20</xdr:row>
      <xdr:rowOff>161925</xdr:rowOff>
    </xdr:from>
    <xdr:to>
      <xdr:col>7</xdr:col>
      <xdr:colOff>285750</xdr:colOff>
      <xdr:row>33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1756499-9C07-4B8E-A79A-B32F4F5B44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16</xdr:row>
      <xdr:rowOff>90487</xdr:rowOff>
    </xdr:from>
    <xdr:to>
      <xdr:col>9</xdr:col>
      <xdr:colOff>76200</xdr:colOff>
      <xdr:row>30</xdr:row>
      <xdr:rowOff>166687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31DBCE1-0061-4542-A99B-E2997EFCAA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4E718-FE37-4B59-9A94-CE1FE4CF0B8B}">
  <dimension ref="A1:G9"/>
  <sheetViews>
    <sheetView tabSelected="1" workbookViewId="0">
      <selection activeCell="K6" sqref="K6"/>
    </sheetView>
  </sheetViews>
  <sheetFormatPr defaultRowHeight="15" x14ac:dyDescent="0.25"/>
  <cols>
    <col min="3" max="3" width="20" customWidth="1"/>
    <col min="5" max="5" width="16.42578125" customWidth="1"/>
    <col min="7" max="7" width="14" customWidth="1"/>
  </cols>
  <sheetData>
    <row r="1" spans="1:7" x14ac:dyDescent="0.25">
      <c r="A1" s="20" t="s">
        <v>25</v>
      </c>
      <c r="B1" s="20"/>
      <c r="C1" s="20"/>
      <c r="D1" s="20"/>
      <c r="E1" s="20"/>
      <c r="F1" s="20"/>
      <c r="G1" s="20"/>
    </row>
    <row r="2" spans="1:7" x14ac:dyDescent="0.25">
      <c r="A2" s="30" t="s">
        <v>0</v>
      </c>
      <c r="B2" s="30"/>
      <c r="C2" s="30"/>
      <c r="D2" s="30"/>
      <c r="E2" s="30"/>
      <c r="F2" s="30"/>
      <c r="G2" s="30"/>
    </row>
    <row r="4" spans="1:7" x14ac:dyDescent="0.25">
      <c r="B4" s="28" t="s">
        <v>1</v>
      </c>
      <c r="C4" s="29"/>
      <c r="D4" s="28" t="s">
        <v>4</v>
      </c>
      <c r="E4" s="29"/>
      <c r="F4" s="28" t="s">
        <v>5</v>
      </c>
      <c r="G4" s="29"/>
    </row>
    <row r="5" spans="1:7" x14ac:dyDescent="0.25">
      <c r="A5" s="8" t="s">
        <v>6</v>
      </c>
      <c r="B5" s="2" t="s">
        <v>2</v>
      </c>
      <c r="C5" s="2" t="s">
        <v>3</v>
      </c>
      <c r="D5" s="2" t="s">
        <v>2</v>
      </c>
      <c r="E5" s="2" t="s">
        <v>3</v>
      </c>
      <c r="F5" s="2" t="s">
        <v>2</v>
      </c>
      <c r="G5" s="2" t="s">
        <v>3</v>
      </c>
    </row>
    <row r="6" spans="1:7" x14ac:dyDescent="0.25">
      <c r="A6" s="3">
        <v>2017</v>
      </c>
      <c r="B6" s="16">
        <v>7</v>
      </c>
      <c r="C6" s="14">
        <v>53000000</v>
      </c>
      <c r="D6" s="16">
        <v>7</v>
      </c>
      <c r="E6" s="14">
        <v>53000000</v>
      </c>
      <c r="F6" s="16" t="s">
        <v>27</v>
      </c>
      <c r="G6" s="14" t="s">
        <v>27</v>
      </c>
    </row>
    <row r="7" spans="1:7" x14ac:dyDescent="0.25">
      <c r="A7" s="3">
        <v>2018</v>
      </c>
      <c r="B7" s="16" t="s">
        <v>27</v>
      </c>
      <c r="C7" s="14" t="s">
        <v>27</v>
      </c>
      <c r="D7" s="16" t="s">
        <v>27</v>
      </c>
      <c r="E7" s="14" t="s">
        <v>27</v>
      </c>
      <c r="F7" s="16" t="s">
        <v>27</v>
      </c>
      <c r="G7" s="14" t="s">
        <v>27</v>
      </c>
    </row>
    <row r="8" spans="1:7" x14ac:dyDescent="0.25">
      <c r="A8" s="3">
        <v>2019</v>
      </c>
      <c r="B8" s="16" t="s">
        <v>27</v>
      </c>
      <c r="C8" s="14" t="s">
        <v>27</v>
      </c>
      <c r="D8" s="16" t="s">
        <v>27</v>
      </c>
      <c r="E8" s="14" t="s">
        <v>27</v>
      </c>
      <c r="F8" s="16">
        <v>11</v>
      </c>
      <c r="G8" s="14">
        <v>1360000</v>
      </c>
    </row>
    <row r="9" spans="1:7" x14ac:dyDescent="0.25">
      <c r="A9" s="17">
        <v>2020</v>
      </c>
      <c r="B9" s="15"/>
      <c r="C9" s="14"/>
      <c r="D9" s="15"/>
      <c r="E9" s="14"/>
      <c r="F9" s="16"/>
      <c r="G9" s="14"/>
    </row>
  </sheetData>
  <mergeCells count="4">
    <mergeCell ref="B4:C4"/>
    <mergeCell ref="D4:E4"/>
    <mergeCell ref="F4:G4"/>
    <mergeCell ref="A2:G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F646E-D761-4A48-B3C1-49005E35D693}">
  <dimension ref="A1:C19"/>
  <sheetViews>
    <sheetView workbookViewId="0">
      <selection activeCell="B14" sqref="B14"/>
    </sheetView>
  </sheetViews>
  <sheetFormatPr defaultRowHeight="15" x14ac:dyDescent="0.25"/>
  <cols>
    <col min="1" max="1" width="40.7109375" customWidth="1"/>
    <col min="2" max="2" width="26.28515625" customWidth="1"/>
    <col min="3" max="3" width="29.140625" customWidth="1"/>
  </cols>
  <sheetData>
    <row r="1" spans="1:3" x14ac:dyDescent="0.25">
      <c r="A1" s="30" t="s">
        <v>26</v>
      </c>
      <c r="B1" s="30"/>
      <c r="C1" s="30"/>
    </row>
    <row r="2" spans="1:3" x14ac:dyDescent="0.25">
      <c r="A2" s="30" t="s">
        <v>17</v>
      </c>
      <c r="B2" s="30"/>
      <c r="C2" s="30"/>
    </row>
    <row r="3" spans="1:3" x14ac:dyDescent="0.25">
      <c r="A3" s="7"/>
      <c r="B3" s="7"/>
      <c r="C3" s="7"/>
    </row>
    <row r="4" spans="1:3" x14ac:dyDescent="0.25">
      <c r="A4" s="8" t="s">
        <v>7</v>
      </c>
      <c r="B4" s="8" t="s">
        <v>8</v>
      </c>
      <c r="C4" s="8" t="s">
        <v>9</v>
      </c>
    </row>
    <row r="5" spans="1:3" x14ac:dyDescent="0.25">
      <c r="A5" s="5"/>
      <c r="B5" s="6"/>
      <c r="C5" s="5"/>
    </row>
    <row r="6" spans="1:3" x14ac:dyDescent="0.25">
      <c r="A6" s="5"/>
      <c r="B6" s="6"/>
      <c r="C6" s="5"/>
    </row>
    <row r="7" spans="1:3" x14ac:dyDescent="0.25">
      <c r="A7" s="5"/>
      <c r="B7" s="6"/>
      <c r="C7" s="5"/>
    </row>
    <row r="8" spans="1:3" x14ac:dyDescent="0.25">
      <c r="A8" s="5"/>
      <c r="B8" s="6"/>
      <c r="C8" s="5"/>
    </row>
    <row r="9" spans="1:3" x14ac:dyDescent="0.25">
      <c r="A9" s="5"/>
      <c r="B9" s="9"/>
      <c r="C9" s="5"/>
    </row>
    <row r="10" spans="1:3" x14ac:dyDescent="0.25">
      <c r="A10" s="5"/>
      <c r="B10" s="6"/>
      <c r="C10" s="5"/>
    </row>
    <row r="11" spans="1:3" x14ac:dyDescent="0.25">
      <c r="A11" s="5"/>
      <c r="B11" s="6"/>
      <c r="C11" s="5"/>
    </row>
    <row r="12" spans="1:3" x14ac:dyDescent="0.25">
      <c r="A12" s="5"/>
      <c r="B12" s="6"/>
      <c r="C12" s="5"/>
    </row>
    <row r="13" spans="1:3" x14ac:dyDescent="0.25">
      <c r="B13" s="10" t="s">
        <v>27</v>
      </c>
    </row>
    <row r="16" spans="1:3" x14ac:dyDescent="0.25">
      <c r="A16" t="s">
        <v>20</v>
      </c>
      <c r="B16" t="s">
        <v>12</v>
      </c>
    </row>
    <row r="17" spans="1:2" x14ac:dyDescent="0.25">
      <c r="A17" t="s">
        <v>15</v>
      </c>
      <c r="B17" s="18"/>
    </row>
    <row r="18" spans="1:2" x14ac:dyDescent="0.25">
      <c r="A18" t="s">
        <v>14</v>
      </c>
      <c r="B18" s="18"/>
    </row>
    <row r="19" spans="1:2" x14ac:dyDescent="0.25">
      <c r="A19" t="s">
        <v>16</v>
      </c>
      <c r="B19" s="18">
        <f>SUM(B17:B18)</f>
        <v>0</v>
      </c>
    </row>
  </sheetData>
  <sortState xmlns:xlrd2="http://schemas.microsoft.com/office/spreadsheetml/2017/richdata2" ref="A5:C12">
    <sortCondition ref="C5:C12"/>
  </sortState>
  <mergeCells count="2">
    <mergeCell ref="A1:C1"/>
    <mergeCell ref="A2:C2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C0322-019F-4C7D-877F-0FE3F20018ED}">
  <dimension ref="A1:C28"/>
  <sheetViews>
    <sheetView workbookViewId="0">
      <selection activeCell="B19" sqref="B19"/>
    </sheetView>
  </sheetViews>
  <sheetFormatPr defaultRowHeight="15" x14ac:dyDescent="0.25"/>
  <cols>
    <col min="1" max="1" width="30.28515625" customWidth="1"/>
    <col min="2" max="2" width="20.85546875" customWidth="1"/>
    <col min="3" max="3" width="27.140625" customWidth="1"/>
  </cols>
  <sheetData>
    <row r="1" spans="1:3" x14ac:dyDescent="0.25">
      <c r="A1" s="30" t="s">
        <v>26</v>
      </c>
      <c r="B1" s="30"/>
      <c r="C1" s="30"/>
    </row>
    <row r="2" spans="1:3" x14ac:dyDescent="0.25">
      <c r="A2" s="30" t="s">
        <v>19</v>
      </c>
      <c r="B2" s="30"/>
      <c r="C2" s="30"/>
    </row>
    <row r="4" spans="1:3" x14ac:dyDescent="0.25">
      <c r="A4" s="3" t="s">
        <v>7</v>
      </c>
      <c r="B4" s="3" t="s">
        <v>8</v>
      </c>
      <c r="C4" s="3" t="s">
        <v>9</v>
      </c>
    </row>
    <row r="5" spans="1:3" x14ac:dyDescent="0.25">
      <c r="A5" s="11"/>
      <c r="B5" s="12"/>
      <c r="C5" s="11"/>
    </row>
    <row r="6" spans="1:3" x14ac:dyDescent="0.25">
      <c r="A6" s="11"/>
      <c r="B6" s="12"/>
      <c r="C6" s="11"/>
    </row>
    <row r="7" spans="1:3" x14ac:dyDescent="0.25">
      <c r="A7" s="11"/>
      <c r="B7" s="12"/>
      <c r="C7" s="11"/>
    </row>
    <row r="8" spans="1:3" x14ac:dyDescent="0.25">
      <c r="A8" s="11"/>
      <c r="B8" s="13"/>
      <c r="C8" s="11"/>
    </row>
    <row r="9" spans="1:3" x14ac:dyDescent="0.25">
      <c r="A9" s="11"/>
      <c r="B9" s="12"/>
      <c r="C9" s="11"/>
    </row>
    <row r="10" spans="1:3" x14ac:dyDescent="0.25">
      <c r="A10" s="11"/>
      <c r="B10" s="12"/>
      <c r="C10" s="11"/>
    </row>
    <row r="11" spans="1:3" x14ac:dyDescent="0.25">
      <c r="A11" s="11"/>
      <c r="B11" s="12"/>
      <c r="C11" s="11"/>
    </row>
    <row r="12" spans="1:3" x14ac:dyDescent="0.25">
      <c r="A12" s="11"/>
      <c r="B12" s="12"/>
      <c r="C12" s="11"/>
    </row>
    <row r="13" spans="1:3" x14ac:dyDescent="0.25">
      <c r="A13" s="11"/>
      <c r="B13" s="13"/>
      <c r="C13" s="11"/>
    </row>
    <row r="14" spans="1:3" x14ac:dyDescent="0.25">
      <c r="A14" s="11"/>
      <c r="B14" s="12"/>
      <c r="C14" s="11"/>
    </row>
    <row r="15" spans="1:3" x14ac:dyDescent="0.25">
      <c r="A15" s="11"/>
      <c r="B15" s="12"/>
      <c r="C15" s="11"/>
    </row>
    <row r="16" spans="1:3" x14ac:dyDescent="0.25">
      <c r="A16" s="11"/>
      <c r="B16" s="13"/>
      <c r="C16" s="11"/>
    </row>
    <row r="17" spans="1:3" x14ac:dyDescent="0.25">
      <c r="A17" s="11"/>
      <c r="B17" s="12"/>
      <c r="C17" s="11"/>
    </row>
    <row r="18" spans="1:3" x14ac:dyDescent="0.25">
      <c r="A18" s="1"/>
      <c r="B18" s="13"/>
      <c r="C18" s="1"/>
    </row>
    <row r="19" spans="1:3" x14ac:dyDescent="0.25">
      <c r="B19" s="19" t="s">
        <v>27</v>
      </c>
    </row>
    <row r="22" spans="1:3" x14ac:dyDescent="0.25">
      <c r="A22" t="s">
        <v>21</v>
      </c>
      <c r="B22" t="s">
        <v>8</v>
      </c>
    </row>
    <row r="23" spans="1:3" x14ac:dyDescent="0.25">
      <c r="A23" t="s">
        <v>22</v>
      </c>
      <c r="B23" s="4"/>
    </row>
    <row r="24" spans="1:3" x14ac:dyDescent="0.25">
      <c r="A24" t="s">
        <v>23</v>
      </c>
      <c r="B24" s="4"/>
    </row>
    <row r="25" spans="1:3" x14ac:dyDescent="0.25">
      <c r="A25" t="s">
        <v>24</v>
      </c>
      <c r="B25" s="4"/>
    </row>
    <row r="26" spans="1:3" x14ac:dyDescent="0.25">
      <c r="A26" t="s">
        <v>13</v>
      </c>
      <c r="B26" s="4"/>
    </row>
    <row r="27" spans="1:3" x14ac:dyDescent="0.25">
      <c r="A27" t="s">
        <v>14</v>
      </c>
      <c r="B27" s="4"/>
    </row>
    <row r="28" spans="1:3" x14ac:dyDescent="0.25">
      <c r="A28" t="s">
        <v>16</v>
      </c>
      <c r="B28" s="4">
        <f>SUM(B23:B27)</f>
        <v>0</v>
      </c>
    </row>
  </sheetData>
  <sortState xmlns:xlrd2="http://schemas.microsoft.com/office/spreadsheetml/2017/richdata2" ref="A5:C17">
    <sortCondition ref="C5:C17"/>
  </sortState>
  <mergeCells count="2">
    <mergeCell ref="A1:C1"/>
    <mergeCell ref="A2:C2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812A5-3D67-4971-9C0A-7A4A8BC2FBD9}">
  <dimension ref="A1:C25"/>
  <sheetViews>
    <sheetView topLeftCell="A8" workbookViewId="0">
      <selection activeCell="E28" sqref="E28"/>
    </sheetView>
  </sheetViews>
  <sheetFormatPr defaultRowHeight="15" x14ac:dyDescent="0.25"/>
  <cols>
    <col min="1" max="1" width="54.140625" customWidth="1"/>
    <col min="2" max="2" width="18.42578125" customWidth="1"/>
    <col min="3" max="3" width="24" customWidth="1"/>
  </cols>
  <sheetData>
    <row r="1" spans="1:3" x14ac:dyDescent="0.25">
      <c r="A1" s="30" t="s">
        <v>26</v>
      </c>
      <c r="B1" s="30"/>
      <c r="C1" s="30"/>
    </row>
    <row r="2" spans="1:3" x14ac:dyDescent="0.25">
      <c r="A2" s="30" t="s">
        <v>18</v>
      </c>
      <c r="B2" s="30"/>
      <c r="C2" s="30"/>
    </row>
    <row r="4" spans="1:3" ht="15.75" thickBot="1" x14ac:dyDescent="0.3">
      <c r="A4" s="3" t="s">
        <v>7</v>
      </c>
      <c r="B4" s="3" t="s">
        <v>8</v>
      </c>
      <c r="C4" s="3" t="s">
        <v>9</v>
      </c>
    </row>
    <row r="5" spans="1:3" ht="30.75" thickBot="1" x14ac:dyDescent="0.3">
      <c r="A5" s="21" t="s">
        <v>33</v>
      </c>
      <c r="B5" s="22">
        <v>100000</v>
      </c>
      <c r="C5" s="23" t="s">
        <v>34</v>
      </c>
    </row>
    <row r="6" spans="1:3" ht="15.75" thickBot="1" x14ac:dyDescent="0.3">
      <c r="A6" s="24" t="s">
        <v>37</v>
      </c>
      <c r="B6" s="25">
        <v>60000</v>
      </c>
      <c r="C6" s="26" t="s">
        <v>34</v>
      </c>
    </row>
    <row r="7" spans="1:3" ht="45.75" thickBot="1" x14ac:dyDescent="0.3">
      <c r="A7" s="24" t="s">
        <v>41</v>
      </c>
      <c r="B7" s="25">
        <v>20000</v>
      </c>
      <c r="C7" s="26" t="s">
        <v>34</v>
      </c>
    </row>
    <row r="8" spans="1:3" ht="30.75" thickBot="1" x14ac:dyDescent="0.3">
      <c r="A8" s="24" t="s">
        <v>28</v>
      </c>
      <c r="B8" s="25">
        <v>50000</v>
      </c>
      <c r="C8" s="26" t="s">
        <v>29</v>
      </c>
    </row>
    <row r="9" spans="1:3" ht="30.75" thickBot="1" x14ac:dyDescent="0.3">
      <c r="A9" s="24" t="s">
        <v>30</v>
      </c>
      <c r="B9" s="25">
        <v>50000</v>
      </c>
      <c r="C9" s="26" t="s">
        <v>29</v>
      </c>
    </row>
    <row r="10" spans="1:3" ht="23.45" customHeight="1" thickBot="1" x14ac:dyDescent="0.3">
      <c r="A10" s="24" t="s">
        <v>31</v>
      </c>
      <c r="B10" s="25">
        <v>350000</v>
      </c>
      <c r="C10" s="26" t="s">
        <v>29</v>
      </c>
    </row>
    <row r="11" spans="1:3" ht="29.45" customHeight="1" thickBot="1" x14ac:dyDescent="0.3">
      <c r="A11" s="24" t="s">
        <v>32</v>
      </c>
      <c r="B11" s="25">
        <v>240000</v>
      </c>
      <c r="C11" s="26" t="s">
        <v>29</v>
      </c>
    </row>
    <row r="12" spans="1:3" ht="30.75" thickBot="1" x14ac:dyDescent="0.3">
      <c r="A12" s="24" t="s">
        <v>38</v>
      </c>
      <c r="B12" s="25">
        <v>350000</v>
      </c>
      <c r="C12" s="26" t="s">
        <v>29</v>
      </c>
    </row>
    <row r="13" spans="1:3" ht="15.75" thickBot="1" x14ac:dyDescent="0.3">
      <c r="A13" s="24" t="s">
        <v>35</v>
      </c>
      <c r="B13" s="25">
        <v>10000</v>
      </c>
      <c r="C13" s="26" t="s">
        <v>36</v>
      </c>
    </row>
    <row r="14" spans="1:3" ht="15.75" thickBot="1" x14ac:dyDescent="0.3">
      <c r="A14" s="24" t="s">
        <v>42</v>
      </c>
      <c r="B14" s="25">
        <v>30000</v>
      </c>
      <c r="C14" s="26" t="s">
        <v>36</v>
      </c>
    </row>
    <row r="15" spans="1:3" ht="23.45" customHeight="1" thickBot="1" x14ac:dyDescent="0.3">
      <c r="A15" s="24" t="s">
        <v>39</v>
      </c>
      <c r="B15" s="25">
        <v>100000</v>
      </c>
      <c r="C15" s="26" t="s">
        <v>40</v>
      </c>
    </row>
    <row r="16" spans="1:3" x14ac:dyDescent="0.25">
      <c r="B16" s="27">
        <f>SUM(B5:B15)</f>
        <v>1360000</v>
      </c>
    </row>
    <row r="18" spans="1:2" x14ac:dyDescent="0.25">
      <c r="A18" t="s">
        <v>10</v>
      </c>
    </row>
    <row r="20" spans="1:2" x14ac:dyDescent="0.25">
      <c r="A20" t="s">
        <v>11</v>
      </c>
      <c r="B20" t="s">
        <v>12</v>
      </c>
    </row>
    <row r="21" spans="1:2" x14ac:dyDescent="0.25">
      <c r="A21" t="s">
        <v>13</v>
      </c>
      <c r="B21" s="4">
        <f>+B5+B6+B7</f>
        <v>180000</v>
      </c>
    </row>
    <row r="22" spans="1:2" x14ac:dyDescent="0.25">
      <c r="A22" t="s">
        <v>24</v>
      </c>
      <c r="B22" s="4">
        <f>SUM(B8:B12)</f>
        <v>1040000</v>
      </c>
    </row>
    <row r="23" spans="1:2" x14ac:dyDescent="0.25">
      <c r="A23" t="s">
        <v>44</v>
      </c>
      <c r="B23" s="4">
        <f>+B13+B14</f>
        <v>40000</v>
      </c>
    </row>
    <row r="24" spans="1:2" x14ac:dyDescent="0.25">
      <c r="A24" t="s">
        <v>43</v>
      </c>
      <c r="B24" s="4">
        <f>+B15</f>
        <v>100000</v>
      </c>
    </row>
    <row r="25" spans="1:2" x14ac:dyDescent="0.25">
      <c r="A25" t="s">
        <v>16</v>
      </c>
      <c r="B25" s="4">
        <f>SUM(B21:B24)</f>
        <v>1360000</v>
      </c>
    </row>
  </sheetData>
  <sortState xmlns:xlrd2="http://schemas.microsoft.com/office/spreadsheetml/2017/richdata2" ref="A5:C16">
    <sortCondition ref="C15"/>
  </sortState>
  <mergeCells count="2">
    <mergeCell ref="A1:C1"/>
    <mergeCell ref="A2:C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Resumo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2020-03-20T18:16:24Z</dcterms:created>
  <dcterms:modified xsi:type="dcterms:W3CDTF">2020-06-03T13:54:38Z</dcterms:modified>
</cp:coreProperties>
</file>