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8_{FE9841CA-D896-46DA-8AC9-682EB0EFE5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1" l="1"/>
  <c r="D390" i="1"/>
  <c r="D377" i="1"/>
  <c r="D359" i="1"/>
  <c r="D334" i="1"/>
  <c r="D321" i="1"/>
  <c r="D308" i="1"/>
  <c r="D296" i="1"/>
  <c r="D276" i="1"/>
  <c r="D246" i="1"/>
  <c r="D236" i="1"/>
  <c r="D221" i="1"/>
  <c r="D208" i="1"/>
  <c r="D190" i="1"/>
  <c r="D169" i="1"/>
  <c r="D156" i="1"/>
  <c r="D143" i="1"/>
  <c r="D131" i="1"/>
  <c r="D119" i="1"/>
  <c r="D98" i="1"/>
  <c r="D81" i="1"/>
  <c r="D57" i="1"/>
  <c r="D47" i="1"/>
  <c r="D42" i="1"/>
  <c r="D35" i="1"/>
  <c r="D26" i="1"/>
  <c r="D23" i="1"/>
  <c r="D18" i="1"/>
  <c r="D12" i="1"/>
  <c r="D9" i="1"/>
  <c r="D412" i="1" l="1"/>
  <c r="C412" i="1"/>
  <c r="B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D413" i="1" l="1"/>
  <c r="E412" i="1"/>
</calcChain>
</file>

<file path=xl/sharedStrings.xml><?xml version="1.0" encoding="utf-8"?>
<sst xmlns="http://schemas.openxmlformats.org/spreadsheetml/2006/main" count="1106" uniqueCount="120">
  <si>
    <t>INTERMEDIADO - CORREIOS</t>
  </si>
  <si>
    <t>CAMARA MUNICIPAL DE SÃO PAULO</t>
  </si>
  <si>
    <t>50.176.288/0001-28</t>
  </si>
  <si>
    <t>INTERMEDIADO - LOCAÇÃO DE VEÍCULOS</t>
  </si>
  <si>
    <t>MATERIAL DE ESCRITORIO E OUTROS MATERIAIS DE CONSUMO</t>
  </si>
  <si>
    <t>KALUNGA COM.E IND.GRÁFICA LTDA</t>
  </si>
  <si>
    <t>43.283.811/0085-68</t>
  </si>
  <si>
    <t>TELEFONE MOVEL</t>
  </si>
  <si>
    <t>TELEFONICA BRASIL S/A</t>
  </si>
  <si>
    <t>02.558.157/0001-62</t>
  </si>
  <si>
    <t>COMBUSTIVEL</t>
  </si>
  <si>
    <t>SUNSET POSTOS DE SERV.E CONVENIÊNCIA LTDA</t>
  </si>
  <si>
    <t>00.707.272/0001-26</t>
  </si>
  <si>
    <t>LOCAÇÃO DE MOVEIS E EQUIPAMENTOS</t>
  </si>
  <si>
    <t>ATTBRASIL TECNOLOGIA LOCAÇÃO E SOLUÇÕES EM INFORMATICA LTDA EPP</t>
  </si>
  <si>
    <t>22.392.165/0001-99</t>
  </si>
  <si>
    <t>CENTER PAPEIS COMERCIAL LTDA.</t>
  </si>
  <si>
    <t>06.226.820/0001-82</t>
  </si>
  <si>
    <t>COMPOSIÇÃO/ARTE/DIAGRAMAÇÃO/PRODUÇÃO/IMPRESSAO GRAFICA</t>
  </si>
  <si>
    <t>FM IMPRESSOS PERSONALIZADOS LTDA</t>
  </si>
  <si>
    <t>13.555.994/0001-54</t>
  </si>
  <si>
    <t>CONTRATAÇAO DE PESSOA JURIDICA</t>
  </si>
  <si>
    <t>UPLOAD SYSTEM CONSULTORIA COMERCIO DE SISTEMAS LTDA ME</t>
  </si>
  <si>
    <t>05.670.753/0001-28</t>
  </si>
  <si>
    <t>ELABORAÇÃO/MANUTENÇAO DE SITE/HOSPEDAGEM</t>
  </si>
  <si>
    <t>KALUNGA COMÉRCIO E INDÚSTRIA GRÁFICA LTDA.</t>
  </si>
  <si>
    <t>43.283.811/0012-02</t>
  </si>
  <si>
    <t>KALUNGA COMÉRCIO INDUSTRIA GRÁFICA LTDA</t>
  </si>
  <si>
    <t>43.283.811/0139-95</t>
  </si>
  <si>
    <t>ASSINATURA DE JORNAIS E REVISTAS</t>
  </si>
  <si>
    <t>EMPRESA FOLHA DA MANHÃ S.A.</t>
  </si>
  <si>
    <t>60.579.703/0001-48</t>
  </si>
  <si>
    <t>MARCIO ALVES DOS SANTOS-PUBLICIDADE</t>
  </si>
  <si>
    <t>09.487.073/0001-24</t>
  </si>
  <si>
    <t>LENE GRAFICA E EDITORA LTDA</t>
  </si>
  <si>
    <t>59.309.054/0001-86</t>
  </si>
  <si>
    <t>A N GRAFICA LTDA ME</t>
  </si>
  <si>
    <t>66.572.728/0001-04</t>
  </si>
  <si>
    <t>MARIA ELIA SILVA FREIRE</t>
  </si>
  <si>
    <t>19.039.991/0001-44</t>
  </si>
  <si>
    <t>EVENTOS/SEMINARIOS</t>
  </si>
  <si>
    <t>R8 SIGN COMUNICAÇÃO VISUAL EIRELI</t>
  </si>
  <si>
    <t>28.168.721/0001-24</t>
  </si>
  <si>
    <t>EDITORA CONFIANÇA LTDA.</t>
  </si>
  <si>
    <t>04.735.670/0001-07</t>
  </si>
  <si>
    <t>ARTE LU E RO GRAFICA EIRELI</t>
  </si>
  <si>
    <t>18.588.528/0001-99</t>
  </si>
  <si>
    <t>LOYOLLA COMERCIO DE SERVIÇOS GRÁFICOS LTDA</t>
  </si>
  <si>
    <t>28.942.715/0001-82</t>
  </si>
  <si>
    <t>ZAIDESIGN CRIAÇÃO E PRODUÇÃO LTDA</t>
  </si>
  <si>
    <t>01.665.689/0001-36</t>
  </si>
  <si>
    <t>KEY TEC NETWORK COM. E SERV. DE INFORMÁTICA LTDA.</t>
  </si>
  <si>
    <t>D R CALVO PROPAGANDA - ME</t>
  </si>
  <si>
    <t>11.092.850/0001-83</t>
  </si>
  <si>
    <t>O REI DOS ENVELOPES GRÁFICOS COMERCIAL E DISTRIBUIDORA LTDA-EPP</t>
  </si>
  <si>
    <t>72.878.002/0001-99</t>
  </si>
  <si>
    <t>PAULA MIELCZAREK 21417990821</t>
  </si>
  <si>
    <t>23.559.798/0001-01</t>
  </si>
  <si>
    <t>ACRIL CENTER IND E COM DE AGRILICOS LTDA</t>
  </si>
  <si>
    <t>04.103.873/0001-80</t>
  </si>
  <si>
    <t>CALGAN EDITORA GRAFICA LTDA</t>
  </si>
  <si>
    <t>04.261.548/0001-46</t>
  </si>
  <si>
    <t>JEFFERSON ROBLES</t>
  </si>
  <si>
    <t>30.960.307/0001-03</t>
  </si>
  <si>
    <t>SUPRICORP SUPRIMENTOS LTDA</t>
  </si>
  <si>
    <t>54.651.716/0011-50</t>
  </si>
  <si>
    <t>ALVES &amp; DE OLIVEIRA MARKETING DIRETO LTDA</t>
  </si>
  <si>
    <t>30.899.722/0001-90</t>
  </si>
  <si>
    <t>WORK LINE SYSTEM INFORMÁTICA LTDA</t>
  </si>
  <si>
    <t>67.002.329/0001-62</t>
  </si>
  <si>
    <t>KALUNGA COMÉRCIO E INDÚSTRIA GRÁFICA LTDA</t>
  </si>
  <si>
    <t>43.283.811/0018-06</t>
  </si>
  <si>
    <t>MGF SERVIÇOS DE INFORMATICA LTDA</t>
  </si>
  <si>
    <t>08.518.232/0001-48</t>
  </si>
  <si>
    <t>GUARDA-SOL PRODUÇÕES LTDA-ME</t>
  </si>
  <si>
    <t>07.646.931/0001-00</t>
  </si>
  <si>
    <t>T. FERNANDES DE MORAIS LIMA-ME</t>
  </si>
  <si>
    <t>19.083.110/0001-92</t>
  </si>
  <si>
    <t>360IMPRIMIR COMPOSIÇÃO DE PROJETOS GRAFICOS LTDA</t>
  </si>
  <si>
    <t>21.902.826/0001-16</t>
  </si>
  <si>
    <t>FACEBOOK SERVICOS ON LINE DO BRASIL LTDA</t>
  </si>
  <si>
    <t>13.347.016/0001-17</t>
  </si>
  <si>
    <t>KALUNGA COM. E IND. GRÁFICA LTDA</t>
  </si>
  <si>
    <t>43.283.811/0177-10</t>
  </si>
  <si>
    <t>KALUNGA COM E IND GRAFICA LTDA</t>
  </si>
  <si>
    <t>43.283.811/0064-33</t>
  </si>
  <si>
    <t>CLASSIFICAÇÃO</t>
  </si>
  <si>
    <t>FORNECEDOR</t>
  </si>
  <si>
    <t>CNPJ</t>
  </si>
  <si>
    <t>VALOR</t>
  </si>
  <si>
    <t>MÊS-ANO</t>
  </si>
  <si>
    <t>VEREADOR ELISEU GABRIEL</t>
  </si>
  <si>
    <t xml:space="preserve">RESUMO DE GASTOS </t>
  </si>
  <si>
    <t>GASTO</t>
  </si>
  <si>
    <t xml:space="preserve">Média anual </t>
  </si>
  <si>
    <t>APERFEIÇOAMENTO PROFISSIONAL</t>
  </si>
  <si>
    <t>ESTACIONAMENTO</t>
  </si>
  <si>
    <t>EVENTOS - SEMINÁRIOS</t>
  </si>
  <si>
    <t>INTERMEDIADO - REPROGRAFIA (XEROX/ENCADERNAÇÃO)</t>
  </si>
  <si>
    <t>REPROGRAFIA</t>
  </si>
  <si>
    <t>TELEFONE FIXO</t>
  </si>
  <si>
    <t>ASSINATURA JORNAIS</t>
  </si>
  <si>
    <t>GRAFICA</t>
  </si>
  <si>
    <t>CONTRATAÇAO PJ</t>
  </si>
  <si>
    <t>INTERNET SITE</t>
  </si>
  <si>
    <t>CORREIOS</t>
  </si>
  <si>
    <t>LOCAÇÃO  MOVEIS</t>
  </si>
  <si>
    <t>LOCAÇÃO  VEÍCULOS</t>
  </si>
  <si>
    <t>MATERIAL  ESCRITORIO</t>
  </si>
  <si>
    <t>OUTROS</t>
  </si>
  <si>
    <t>LOCAÇÃO VEÍCULOS</t>
  </si>
  <si>
    <t>MATERIAL ESCRITORIO</t>
  </si>
  <si>
    <t>LOCAÇÃO MOVEIS</t>
  </si>
  <si>
    <t>total =</t>
  </si>
  <si>
    <t>2017 =</t>
  </si>
  <si>
    <t>2018 =</t>
  </si>
  <si>
    <t>2019 =</t>
  </si>
  <si>
    <t>EVENTOS SEMINÁRIOS</t>
  </si>
  <si>
    <r>
      <t xml:space="preserve">GASTOS DO MANDATO         </t>
    </r>
    <r>
      <rPr>
        <b/>
        <sz val="8"/>
        <color rgb="FFFF0000"/>
        <rFont val="Calibri"/>
        <family val="2"/>
        <scheme val="minor"/>
      </rPr>
      <t>01/02/2017 a 08/0902017 Secretario do Trabalho</t>
    </r>
  </si>
  <si>
    <t>PERÍODO DE 2017 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</si>
</sst>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24292E"/>
      <name val="Segoe UI"/>
      <family val="2"/>
    </font>
    <font>
      <b/>
      <sz val="8"/>
      <color theme="1"/>
      <name val="Segoe UI"/>
      <family val="2"/>
    </font>
    <font>
      <b/>
      <sz val="8"/>
      <color rgb="FF24292E"/>
      <name val="Segoe UI"/>
      <family val="2"/>
    </font>
    <font>
      <sz val="8"/>
      <color theme="1"/>
      <name val="Segoe UI"/>
      <family val="2"/>
    </font>
    <font>
      <b/>
      <sz val="8"/>
      <name val="Segoe UI"/>
      <family val="2"/>
    </font>
    <font>
      <b/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17" fontId="3" fillId="3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/>
    </xf>
    <xf numFmtId="17" fontId="3" fillId="6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17" fontId="3" fillId="3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B4-49ED-AAA7-FCAE3A2C4A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B4-49ED-AAA7-FCAE3A2C4A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B4-49ED-AAA7-FCAE3A2C4A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BB4-49ED-AAA7-FCAE3A2C4A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BB4-49ED-AAA7-FCAE3A2C4AF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BB4-49ED-AAA7-FCAE3A2C4AF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BB4-49ED-AAA7-FCAE3A2C4AF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BB4-49ED-AAA7-FCAE3A2C4AF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BB4-49ED-AAA7-FCAE3A2C4AF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BB4-49ED-AAA7-FCAE3A2C4AF2}"/>
              </c:ext>
            </c:extLst>
          </c:dPt>
          <c:cat>
            <c:strRef>
              <c:f>Planilha1!$A$417:$A$426</c:f>
              <c:strCache>
                <c:ptCount val="10"/>
                <c:pt idx="0">
                  <c:v>ASSINATURA JORNAIS</c:v>
                </c:pt>
                <c:pt idx="1">
                  <c:v>COMBUSTIVEL</c:v>
                </c:pt>
                <c:pt idx="2">
                  <c:v>GRAFICA</c:v>
                </c:pt>
                <c:pt idx="3">
                  <c:v>CONTRATAÇAO PJ</c:v>
                </c:pt>
                <c:pt idx="4">
                  <c:v>OUTROS</c:v>
                </c:pt>
                <c:pt idx="5">
                  <c:v>CORREIOS</c:v>
                </c:pt>
                <c:pt idx="6">
                  <c:v>LOCAÇÃO  VEÍCULOS</c:v>
                </c:pt>
                <c:pt idx="7">
                  <c:v>LOCAÇÃO  MOVEIS</c:v>
                </c:pt>
                <c:pt idx="8">
                  <c:v>MATERIAL  ESCRITORIO</c:v>
                </c:pt>
                <c:pt idx="9">
                  <c:v>TELEFONE MOVEL</c:v>
                </c:pt>
              </c:strCache>
            </c:strRef>
          </c:cat>
          <c:val>
            <c:numRef>
              <c:f>Planilha1!$B$417:$B$426</c:f>
              <c:numCache>
                <c:formatCode>#,##0.00</c:formatCode>
                <c:ptCount val="10"/>
                <c:pt idx="0">
                  <c:v>1556</c:v>
                </c:pt>
                <c:pt idx="1">
                  <c:v>1717.23</c:v>
                </c:pt>
                <c:pt idx="2">
                  <c:v>8986.2999999999993</c:v>
                </c:pt>
                <c:pt idx="3">
                  <c:v>9237.5600000000013</c:v>
                </c:pt>
                <c:pt idx="4">
                  <c:v>800</c:v>
                </c:pt>
                <c:pt idx="5">
                  <c:v>87838</c:v>
                </c:pt>
                <c:pt idx="6">
                  <c:v>11766.550000000001</c:v>
                </c:pt>
                <c:pt idx="7">
                  <c:v>2940</c:v>
                </c:pt>
                <c:pt idx="8">
                  <c:v>3747.8500000000004</c:v>
                </c:pt>
                <c:pt idx="9">
                  <c:v>3646.12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8-4021-9EAD-B33F84F7A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05-4514-A9BA-223D04D177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05-4514-A9BA-223D04D177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05-4514-A9BA-223D04D177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805-4514-A9BA-223D04D177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805-4514-A9BA-223D04D1771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805-4514-A9BA-223D04D1771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805-4514-A9BA-223D04D1771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805-4514-A9BA-223D04D1771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805-4514-A9BA-223D04D1771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805-4514-A9BA-223D04D1771C}"/>
              </c:ext>
            </c:extLst>
          </c:dPt>
          <c:cat>
            <c:strRef>
              <c:f>Planilha1!$A$432:$A$441</c:f>
              <c:strCache>
                <c:ptCount val="10"/>
                <c:pt idx="0">
                  <c:v>COMBUSTIVEL</c:v>
                </c:pt>
                <c:pt idx="1">
                  <c:v>GRAFICA</c:v>
                </c:pt>
                <c:pt idx="2">
                  <c:v>CONTRATAÇAO PJ</c:v>
                </c:pt>
                <c:pt idx="3">
                  <c:v>OUTROS</c:v>
                </c:pt>
                <c:pt idx="4">
                  <c:v>EVENTOS SEMINÁRIOS</c:v>
                </c:pt>
                <c:pt idx="5">
                  <c:v>CORREIOS</c:v>
                </c:pt>
                <c:pt idx="6">
                  <c:v>LOCAÇÃO VEÍCULOS</c:v>
                </c:pt>
                <c:pt idx="7">
                  <c:v>LOCAÇÃO DE MOVEIS E EQUIPAMENTOS</c:v>
                </c:pt>
                <c:pt idx="8">
                  <c:v>MATERIAL ESCRITORIO</c:v>
                </c:pt>
                <c:pt idx="9">
                  <c:v>TELEFONE MOVEL</c:v>
                </c:pt>
              </c:strCache>
            </c:strRef>
          </c:cat>
          <c:val>
            <c:numRef>
              <c:f>Planilha1!$B$432:$B$441</c:f>
              <c:numCache>
                <c:formatCode>#,##0.00</c:formatCode>
                <c:ptCount val="10"/>
                <c:pt idx="0">
                  <c:v>10588.56</c:v>
                </c:pt>
                <c:pt idx="1">
                  <c:v>53911.87</c:v>
                </c:pt>
                <c:pt idx="2">
                  <c:v>47304</c:v>
                </c:pt>
                <c:pt idx="3">
                  <c:v>3599</c:v>
                </c:pt>
                <c:pt idx="4">
                  <c:v>20182</c:v>
                </c:pt>
                <c:pt idx="5">
                  <c:v>80406.42</c:v>
                </c:pt>
                <c:pt idx="6">
                  <c:v>25770.370000000006</c:v>
                </c:pt>
                <c:pt idx="7">
                  <c:v>20932</c:v>
                </c:pt>
                <c:pt idx="8">
                  <c:v>16991.41</c:v>
                </c:pt>
                <c:pt idx="9">
                  <c:v>7364.1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E-4A1F-BED3-A801DD7A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D6-4FDB-B207-756F65F528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D6-4FDB-B207-756F65F528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D6-4FDB-B207-756F65F528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D6-4FDB-B207-756F65F528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D6-4FDB-B207-756F65F528A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5D6-4FDB-B207-756F65F528A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5D6-4FDB-B207-756F65F528A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5D6-4FDB-B207-756F65F528A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5D6-4FDB-B207-756F65F528A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5D6-4FDB-B207-756F65F528A5}"/>
              </c:ext>
            </c:extLst>
          </c:dPt>
          <c:cat>
            <c:strRef>
              <c:f>Planilha1!$A$446:$A$455</c:f>
              <c:strCache>
                <c:ptCount val="10"/>
                <c:pt idx="0">
                  <c:v>COMBUSTIVEL</c:v>
                </c:pt>
                <c:pt idx="1">
                  <c:v>GRAFICA</c:v>
                </c:pt>
                <c:pt idx="2">
                  <c:v>CONTRATAÇAO PJ</c:v>
                </c:pt>
                <c:pt idx="3">
                  <c:v>INTERNET SITE</c:v>
                </c:pt>
                <c:pt idx="4">
                  <c:v>EVENTOS SEMINÁRIOS</c:v>
                </c:pt>
                <c:pt idx="5">
                  <c:v>CORREIOS</c:v>
                </c:pt>
                <c:pt idx="6">
                  <c:v>LOCAÇÃO VEÍCULOS</c:v>
                </c:pt>
                <c:pt idx="7">
                  <c:v>LOCAÇÃO MOVEIS</c:v>
                </c:pt>
                <c:pt idx="8">
                  <c:v>MATERIAL ESCRITORIO</c:v>
                </c:pt>
                <c:pt idx="9">
                  <c:v>TELEFONE MOVEL</c:v>
                </c:pt>
              </c:strCache>
            </c:strRef>
          </c:cat>
          <c:val>
            <c:numRef>
              <c:f>Planilha1!$B$446:$B$455</c:f>
              <c:numCache>
                <c:formatCode>#,##0.00</c:formatCode>
                <c:ptCount val="10"/>
                <c:pt idx="0">
                  <c:v>10398.289999999997</c:v>
                </c:pt>
                <c:pt idx="1">
                  <c:v>20496.620000000003</c:v>
                </c:pt>
                <c:pt idx="2">
                  <c:v>96300</c:v>
                </c:pt>
                <c:pt idx="3">
                  <c:v>37441.24</c:v>
                </c:pt>
                <c:pt idx="4">
                  <c:v>17097</c:v>
                </c:pt>
                <c:pt idx="5">
                  <c:v>40531.939999999995</c:v>
                </c:pt>
                <c:pt idx="6">
                  <c:v>26559.989999999991</c:v>
                </c:pt>
                <c:pt idx="7">
                  <c:v>38520</c:v>
                </c:pt>
                <c:pt idx="8">
                  <c:v>5652.93</c:v>
                </c:pt>
                <c:pt idx="9">
                  <c:v>3496.6999999999989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F-49F3-B43F-02837209C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413</xdr:row>
      <xdr:rowOff>28574</xdr:rowOff>
    </xdr:from>
    <xdr:to>
      <xdr:col>9</xdr:col>
      <xdr:colOff>133349</xdr:colOff>
      <xdr:row>430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342900</xdr:colOff>
      <xdr:row>430</xdr:row>
      <xdr:rowOff>123825</xdr:rowOff>
    </xdr:from>
    <xdr:to>
      <xdr:col>9</xdr:col>
      <xdr:colOff>276225</xdr:colOff>
      <xdr:row>446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971550</xdr:colOff>
      <xdr:row>447</xdr:row>
      <xdr:rowOff>47625</xdr:rowOff>
    </xdr:from>
    <xdr:to>
      <xdr:col>9</xdr:col>
      <xdr:colOff>228600</xdr:colOff>
      <xdr:row>469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5"/>
  <sheetViews>
    <sheetView tabSelected="1" workbookViewId="0">
      <selection sqref="A1:F1"/>
    </sheetView>
  </sheetViews>
  <sheetFormatPr defaultColWidth="13.28515625" defaultRowHeight="11.25" x14ac:dyDescent="0.25"/>
  <cols>
    <col min="1" max="1" width="18.7109375" style="9" customWidth="1"/>
    <col min="2" max="2" width="17.28515625" style="23" customWidth="1"/>
    <col min="3" max="3" width="15.140625" style="23" bestFit="1" customWidth="1"/>
    <col min="4" max="4" width="8.7109375" style="9" bestFit="1" customWidth="1"/>
    <col min="5" max="5" width="10.7109375" style="9" bestFit="1" customWidth="1"/>
    <col min="6" max="16384" width="13.28515625" style="9"/>
  </cols>
  <sheetData>
    <row r="1" spans="1:6" x14ac:dyDescent="0.25">
      <c r="A1" s="42" t="s">
        <v>91</v>
      </c>
      <c r="B1" s="42"/>
      <c r="C1" s="42"/>
      <c r="D1" s="42"/>
      <c r="E1" s="42"/>
      <c r="F1" s="42"/>
    </row>
    <row r="2" spans="1:6" x14ac:dyDescent="0.25">
      <c r="A2" s="42" t="s">
        <v>118</v>
      </c>
      <c r="B2" s="42"/>
      <c r="C2" s="42"/>
      <c r="D2" s="42"/>
      <c r="E2" s="42"/>
      <c r="F2" s="42"/>
    </row>
    <row r="3" spans="1:6" x14ac:dyDescent="0.25">
      <c r="A3" s="42" t="s">
        <v>119</v>
      </c>
      <c r="B3" s="42"/>
      <c r="C3" s="42"/>
      <c r="D3" s="42"/>
      <c r="E3" s="42"/>
      <c r="F3" s="42"/>
    </row>
    <row r="5" spans="1:6" x14ac:dyDescent="0.25">
      <c r="A5" s="32"/>
      <c r="B5" s="33"/>
      <c r="C5" s="33">
        <v>2017</v>
      </c>
      <c r="D5" s="32"/>
      <c r="E5" s="32"/>
    </row>
    <row r="6" spans="1:6" ht="12" thickBot="1" x14ac:dyDescent="0.3">
      <c r="A6" s="10" t="s">
        <v>86</v>
      </c>
      <c r="B6" s="10" t="s">
        <v>87</v>
      </c>
      <c r="C6" s="11" t="s">
        <v>88</v>
      </c>
      <c r="D6" s="12" t="s">
        <v>89</v>
      </c>
      <c r="E6" s="13" t="s">
        <v>90</v>
      </c>
    </row>
    <row r="7" spans="1:6" ht="21.75" thickBot="1" x14ac:dyDescent="0.3">
      <c r="A7" s="15" t="s">
        <v>29</v>
      </c>
      <c r="B7" s="15" t="s">
        <v>30</v>
      </c>
      <c r="C7" s="16" t="s">
        <v>31</v>
      </c>
      <c r="D7" s="17">
        <v>1077</v>
      </c>
      <c r="E7" s="18">
        <v>43009</v>
      </c>
    </row>
    <row r="8" spans="1:6" ht="21.75" thickBot="1" x14ac:dyDescent="0.3">
      <c r="A8" s="15" t="s">
        <v>29</v>
      </c>
      <c r="B8" s="15" t="s">
        <v>43</v>
      </c>
      <c r="C8" s="16" t="s">
        <v>44</v>
      </c>
      <c r="D8" s="17">
        <v>479</v>
      </c>
      <c r="E8" s="18">
        <v>43040</v>
      </c>
    </row>
    <row r="9" spans="1:6" ht="12" thickBot="1" x14ac:dyDescent="0.3">
      <c r="A9" s="15"/>
      <c r="B9" s="15"/>
      <c r="C9" s="16"/>
      <c r="D9" s="17">
        <f>SUM(D7:D8)</f>
        <v>1556</v>
      </c>
      <c r="E9" s="18"/>
    </row>
    <row r="10" spans="1:6" ht="32.25" thickBot="1" x14ac:dyDescent="0.3">
      <c r="A10" s="19" t="s">
        <v>10</v>
      </c>
      <c r="B10" s="19" t="s">
        <v>11</v>
      </c>
      <c r="C10" s="20" t="s">
        <v>12</v>
      </c>
      <c r="D10" s="21">
        <v>912.35</v>
      </c>
      <c r="E10" s="22">
        <v>42948</v>
      </c>
    </row>
    <row r="11" spans="1:6" ht="32.25" thickBot="1" x14ac:dyDescent="0.3">
      <c r="A11" s="19" t="s">
        <v>10</v>
      </c>
      <c r="B11" s="19" t="s">
        <v>11</v>
      </c>
      <c r="C11" s="20" t="s">
        <v>12</v>
      </c>
      <c r="D11" s="21">
        <v>804.88</v>
      </c>
      <c r="E11" s="22">
        <v>42979</v>
      </c>
    </row>
    <row r="12" spans="1:6" ht="12" thickBot="1" x14ac:dyDescent="0.3">
      <c r="A12" s="19"/>
      <c r="B12" s="19"/>
      <c r="C12" s="20"/>
      <c r="D12" s="21">
        <f>SUM(D10:D11)</f>
        <v>1717.23</v>
      </c>
      <c r="E12" s="22"/>
    </row>
    <row r="13" spans="1:6" ht="42.75" thickBot="1" x14ac:dyDescent="0.3">
      <c r="A13" s="15" t="s">
        <v>18</v>
      </c>
      <c r="B13" s="15" t="s">
        <v>19</v>
      </c>
      <c r="C13" s="16" t="s">
        <v>20</v>
      </c>
      <c r="D13" s="17">
        <v>151.91</v>
      </c>
      <c r="E13" s="18">
        <v>42979</v>
      </c>
    </row>
    <row r="14" spans="1:6" ht="42.75" thickBot="1" x14ac:dyDescent="0.3">
      <c r="A14" s="19" t="s">
        <v>18</v>
      </c>
      <c r="B14" s="19" t="s">
        <v>32</v>
      </c>
      <c r="C14" s="20" t="s">
        <v>33</v>
      </c>
      <c r="D14" s="21">
        <v>1000</v>
      </c>
      <c r="E14" s="22">
        <v>43009</v>
      </c>
    </row>
    <row r="15" spans="1:6" ht="42.75" thickBot="1" x14ac:dyDescent="0.3">
      <c r="A15" s="15" t="s">
        <v>18</v>
      </c>
      <c r="B15" s="15" t="s">
        <v>34</v>
      </c>
      <c r="C15" s="16" t="s">
        <v>35</v>
      </c>
      <c r="D15" s="17">
        <v>4250</v>
      </c>
      <c r="E15" s="18">
        <v>43009</v>
      </c>
    </row>
    <row r="16" spans="1:6" ht="42.75" thickBot="1" x14ac:dyDescent="0.3">
      <c r="A16" s="19" t="s">
        <v>18</v>
      </c>
      <c r="B16" s="19" t="s">
        <v>36</v>
      </c>
      <c r="C16" s="20" t="s">
        <v>37</v>
      </c>
      <c r="D16" s="21">
        <v>1584.39</v>
      </c>
      <c r="E16" s="22">
        <v>43009</v>
      </c>
    </row>
    <row r="17" spans="1:5" ht="42.75" thickBot="1" x14ac:dyDescent="0.3">
      <c r="A17" s="19" t="s">
        <v>18</v>
      </c>
      <c r="B17" s="19" t="s">
        <v>45</v>
      </c>
      <c r="C17" s="20" t="s">
        <v>46</v>
      </c>
      <c r="D17" s="21">
        <v>2000</v>
      </c>
      <c r="E17" s="22">
        <v>43040</v>
      </c>
    </row>
    <row r="18" spans="1:5" ht="12" thickBot="1" x14ac:dyDescent="0.3">
      <c r="A18" s="19"/>
      <c r="B18" s="19"/>
      <c r="C18" s="20"/>
      <c r="D18" s="21">
        <f>SUM(D13:D17)</f>
        <v>8986.2999999999993</v>
      </c>
      <c r="E18" s="22"/>
    </row>
    <row r="19" spans="1:5" ht="42.75" thickBot="1" x14ac:dyDescent="0.3">
      <c r="A19" s="19" t="s">
        <v>21</v>
      </c>
      <c r="B19" s="19" t="s">
        <v>22</v>
      </c>
      <c r="C19" s="20" t="s">
        <v>23</v>
      </c>
      <c r="D19" s="21">
        <v>2100</v>
      </c>
      <c r="E19" s="22">
        <v>42979</v>
      </c>
    </row>
    <row r="20" spans="1:5" ht="42.75" thickBot="1" x14ac:dyDescent="0.3">
      <c r="A20" s="15" t="s">
        <v>21</v>
      </c>
      <c r="B20" s="15" t="s">
        <v>22</v>
      </c>
      <c r="C20" s="16" t="s">
        <v>23</v>
      </c>
      <c r="D20" s="17">
        <v>1200</v>
      </c>
      <c r="E20" s="18">
        <v>43009</v>
      </c>
    </row>
    <row r="21" spans="1:5" ht="21.75" thickBot="1" x14ac:dyDescent="0.3">
      <c r="A21" s="19" t="s">
        <v>21</v>
      </c>
      <c r="B21" s="19" t="s">
        <v>38</v>
      </c>
      <c r="C21" s="20" t="s">
        <v>39</v>
      </c>
      <c r="D21" s="21">
        <v>2968.78</v>
      </c>
      <c r="E21" s="22">
        <v>43009</v>
      </c>
    </row>
    <row r="22" spans="1:5" ht="21.75" thickBot="1" x14ac:dyDescent="0.3">
      <c r="A22" s="15" t="s">
        <v>21</v>
      </c>
      <c r="B22" s="15" t="s">
        <v>38</v>
      </c>
      <c r="C22" s="16" t="s">
        <v>39</v>
      </c>
      <c r="D22" s="17">
        <v>2968.78</v>
      </c>
      <c r="E22" s="18">
        <v>43040</v>
      </c>
    </row>
    <row r="23" spans="1:5" ht="12" thickBot="1" x14ac:dyDescent="0.3">
      <c r="A23" s="15"/>
      <c r="B23" s="15"/>
      <c r="C23" s="16"/>
      <c r="D23" s="17">
        <f>SUM(D19:D22)</f>
        <v>9237.5600000000013</v>
      </c>
      <c r="E23" s="18"/>
    </row>
    <row r="24" spans="1:5" ht="42.75" thickBot="1" x14ac:dyDescent="0.3">
      <c r="A24" s="15" t="s">
        <v>24</v>
      </c>
      <c r="B24" s="15" t="s">
        <v>22</v>
      </c>
      <c r="C24" s="16" t="s">
        <v>23</v>
      </c>
      <c r="D24" s="17">
        <v>300</v>
      </c>
      <c r="E24" s="18">
        <v>42979</v>
      </c>
    </row>
    <row r="25" spans="1:5" ht="42.75" thickBot="1" x14ac:dyDescent="0.3">
      <c r="A25" s="15" t="s">
        <v>24</v>
      </c>
      <c r="B25" s="15" t="s">
        <v>22</v>
      </c>
      <c r="C25" s="16" t="s">
        <v>23</v>
      </c>
      <c r="D25" s="17">
        <v>300</v>
      </c>
      <c r="E25" s="18">
        <v>43009</v>
      </c>
    </row>
    <row r="26" spans="1:5" ht="12" thickBot="1" x14ac:dyDescent="0.3">
      <c r="A26" s="15"/>
      <c r="B26" s="15"/>
      <c r="C26" s="16"/>
      <c r="D26" s="17">
        <f>SUM(D24:D25)</f>
        <v>600</v>
      </c>
      <c r="E26" s="18"/>
    </row>
    <row r="27" spans="1:5" ht="32.25" thickBot="1" x14ac:dyDescent="0.3">
      <c r="A27" s="19" t="s">
        <v>40</v>
      </c>
      <c r="B27" s="19" t="s">
        <v>41</v>
      </c>
      <c r="C27" s="20" t="s">
        <v>42</v>
      </c>
      <c r="D27" s="21">
        <v>200</v>
      </c>
      <c r="E27" s="22">
        <v>43009</v>
      </c>
    </row>
    <row r="28" spans="1:5" ht="12" thickBot="1" x14ac:dyDescent="0.3">
      <c r="A28" s="10"/>
      <c r="B28" s="10"/>
      <c r="C28" s="11"/>
      <c r="D28" s="14">
        <v>200</v>
      </c>
      <c r="E28" s="12"/>
    </row>
    <row r="29" spans="1:5" ht="21.75" thickBot="1" x14ac:dyDescent="0.3">
      <c r="A29" s="10" t="s">
        <v>0</v>
      </c>
      <c r="B29" s="10" t="s">
        <v>1</v>
      </c>
      <c r="C29" s="11" t="s">
        <v>2</v>
      </c>
      <c r="D29" s="14">
        <v>929.61</v>
      </c>
      <c r="E29" s="12">
        <v>42917</v>
      </c>
    </row>
    <row r="30" spans="1:5" ht="21.75" thickBot="1" x14ac:dyDescent="0.3">
      <c r="A30" s="15" t="s">
        <v>0</v>
      </c>
      <c r="B30" s="15" t="s">
        <v>1</v>
      </c>
      <c r="C30" s="16" t="s">
        <v>2</v>
      </c>
      <c r="D30" s="17">
        <v>2532.75</v>
      </c>
      <c r="E30" s="18">
        <v>42948</v>
      </c>
    </row>
    <row r="31" spans="1:5" ht="21.75" thickBot="1" x14ac:dyDescent="0.3">
      <c r="A31" s="19" t="s">
        <v>0</v>
      </c>
      <c r="B31" s="19" t="s">
        <v>1</v>
      </c>
      <c r="C31" s="20" t="s">
        <v>2</v>
      </c>
      <c r="D31" s="21">
        <v>3814.31</v>
      </c>
      <c r="E31" s="22">
        <v>42979</v>
      </c>
    </row>
    <row r="32" spans="1:5" ht="21.75" thickBot="1" x14ac:dyDescent="0.3">
      <c r="A32" s="15" t="s">
        <v>0</v>
      </c>
      <c r="B32" s="15" t="s">
        <v>1</v>
      </c>
      <c r="C32" s="16" t="s">
        <v>2</v>
      </c>
      <c r="D32" s="17">
        <v>2893.35</v>
      </c>
      <c r="E32" s="18">
        <v>43009</v>
      </c>
    </row>
    <row r="33" spans="1:5" ht="21.75" thickBot="1" x14ac:dyDescent="0.3">
      <c r="A33" s="19" t="s">
        <v>0</v>
      </c>
      <c r="B33" s="19" t="s">
        <v>1</v>
      </c>
      <c r="C33" s="20" t="s">
        <v>2</v>
      </c>
      <c r="D33" s="21">
        <v>2480.2600000000002</v>
      </c>
      <c r="E33" s="22">
        <v>43040</v>
      </c>
    </row>
    <row r="34" spans="1:5" ht="21.75" thickBot="1" x14ac:dyDescent="0.3">
      <c r="A34" s="19" t="s">
        <v>0</v>
      </c>
      <c r="B34" s="19" t="s">
        <v>1</v>
      </c>
      <c r="C34" s="20" t="s">
        <v>2</v>
      </c>
      <c r="D34" s="21">
        <v>75187.72</v>
      </c>
      <c r="E34" s="22">
        <v>43070</v>
      </c>
    </row>
    <row r="35" spans="1:5" ht="12" thickBot="1" x14ac:dyDescent="0.3">
      <c r="A35" s="19"/>
      <c r="B35" s="19"/>
      <c r="C35" s="20"/>
      <c r="D35" s="21">
        <f>SUM(D29:D34)</f>
        <v>87838</v>
      </c>
      <c r="E35" s="22"/>
    </row>
    <row r="36" spans="1:5" ht="21.75" thickBot="1" x14ac:dyDescent="0.3">
      <c r="A36" s="15" t="s">
        <v>3</v>
      </c>
      <c r="B36" s="15" t="s">
        <v>1</v>
      </c>
      <c r="C36" s="16" t="s">
        <v>2</v>
      </c>
      <c r="D36" s="17">
        <v>1260.7</v>
      </c>
      <c r="E36" s="18">
        <v>42917</v>
      </c>
    </row>
    <row r="37" spans="1:5" ht="21.75" thickBot="1" x14ac:dyDescent="0.3">
      <c r="A37" s="19" t="s">
        <v>3</v>
      </c>
      <c r="B37" s="19" t="s">
        <v>1</v>
      </c>
      <c r="C37" s="20" t="s">
        <v>2</v>
      </c>
      <c r="D37" s="21">
        <v>2101.17</v>
      </c>
      <c r="E37" s="22">
        <v>42948</v>
      </c>
    </row>
    <row r="38" spans="1:5" ht="21.75" thickBot="1" x14ac:dyDescent="0.3">
      <c r="A38" s="15" t="s">
        <v>3</v>
      </c>
      <c r="B38" s="15" t="s">
        <v>1</v>
      </c>
      <c r="C38" s="16" t="s">
        <v>2</v>
      </c>
      <c r="D38" s="17">
        <v>2101.17</v>
      </c>
      <c r="E38" s="18">
        <v>42979</v>
      </c>
    </row>
    <row r="39" spans="1:5" ht="21.75" thickBot="1" x14ac:dyDescent="0.3">
      <c r="A39" s="19" t="s">
        <v>3</v>
      </c>
      <c r="B39" s="19" t="s">
        <v>1</v>
      </c>
      <c r="C39" s="20" t="s">
        <v>2</v>
      </c>
      <c r="D39" s="21">
        <v>2101.17</v>
      </c>
      <c r="E39" s="22">
        <v>43009</v>
      </c>
    </row>
    <row r="40" spans="1:5" ht="21.75" thickBot="1" x14ac:dyDescent="0.3">
      <c r="A40" s="15" t="s">
        <v>3</v>
      </c>
      <c r="B40" s="15" t="s">
        <v>1</v>
      </c>
      <c r="C40" s="16" t="s">
        <v>2</v>
      </c>
      <c r="D40" s="17">
        <v>2101.17</v>
      </c>
      <c r="E40" s="18">
        <v>43040</v>
      </c>
    </row>
    <row r="41" spans="1:5" ht="21.75" thickBot="1" x14ac:dyDescent="0.3">
      <c r="A41" s="15" t="s">
        <v>3</v>
      </c>
      <c r="B41" s="15" t="s">
        <v>1</v>
      </c>
      <c r="C41" s="16" t="s">
        <v>2</v>
      </c>
      <c r="D41" s="17">
        <v>2101.17</v>
      </c>
      <c r="E41" s="18">
        <v>43070</v>
      </c>
    </row>
    <row r="42" spans="1:5" ht="12" thickBot="1" x14ac:dyDescent="0.3">
      <c r="A42" s="15"/>
      <c r="B42" s="15"/>
      <c r="C42" s="16"/>
      <c r="D42" s="17">
        <f>SUM(D36:D41)</f>
        <v>11766.550000000001</v>
      </c>
      <c r="E42" s="18"/>
    </row>
    <row r="43" spans="1:5" ht="63.75" thickBot="1" x14ac:dyDescent="0.3">
      <c r="A43" s="15" t="s">
        <v>13</v>
      </c>
      <c r="B43" s="15" t="s">
        <v>14</v>
      </c>
      <c r="C43" s="16" t="s">
        <v>15</v>
      </c>
      <c r="D43" s="17">
        <v>735</v>
      </c>
      <c r="E43" s="18">
        <v>42948</v>
      </c>
    </row>
    <row r="44" spans="1:5" ht="63.75" thickBot="1" x14ac:dyDescent="0.3">
      <c r="A44" s="19" t="s">
        <v>13</v>
      </c>
      <c r="B44" s="19" t="s">
        <v>14</v>
      </c>
      <c r="C44" s="20" t="s">
        <v>15</v>
      </c>
      <c r="D44" s="21">
        <v>735</v>
      </c>
      <c r="E44" s="22">
        <v>42979</v>
      </c>
    </row>
    <row r="45" spans="1:5" ht="63.75" thickBot="1" x14ac:dyDescent="0.3">
      <c r="A45" s="15" t="s">
        <v>13</v>
      </c>
      <c r="B45" s="15" t="s">
        <v>14</v>
      </c>
      <c r="C45" s="16" t="s">
        <v>15</v>
      </c>
      <c r="D45" s="17">
        <v>735</v>
      </c>
      <c r="E45" s="18">
        <v>43009</v>
      </c>
    </row>
    <row r="46" spans="1:5" ht="63.75" thickBot="1" x14ac:dyDescent="0.3">
      <c r="A46" s="19" t="s">
        <v>13</v>
      </c>
      <c r="B46" s="19" t="s">
        <v>14</v>
      </c>
      <c r="C46" s="20" t="s">
        <v>15</v>
      </c>
      <c r="D46" s="21">
        <v>735</v>
      </c>
      <c r="E46" s="22">
        <v>43070</v>
      </c>
    </row>
    <row r="47" spans="1:5" ht="12" thickBot="1" x14ac:dyDescent="0.3">
      <c r="A47" s="19"/>
      <c r="B47" s="19"/>
      <c r="C47" s="20"/>
      <c r="D47" s="21">
        <f>SUM(D43:D46)</f>
        <v>2940</v>
      </c>
      <c r="E47" s="22"/>
    </row>
    <row r="48" spans="1:5" ht="42.75" thickBot="1" x14ac:dyDescent="0.3">
      <c r="A48" s="19" t="s">
        <v>4</v>
      </c>
      <c r="B48" s="19" t="s">
        <v>5</v>
      </c>
      <c r="C48" s="20" t="s">
        <v>6</v>
      </c>
      <c r="D48" s="21">
        <v>36.299999999999997</v>
      </c>
      <c r="E48" s="22">
        <v>42917</v>
      </c>
    </row>
    <row r="49" spans="1:5" ht="42.75" thickBot="1" x14ac:dyDescent="0.3">
      <c r="A49" s="19" t="s">
        <v>4</v>
      </c>
      <c r="B49" s="19" t="s">
        <v>16</v>
      </c>
      <c r="C49" s="20" t="s">
        <v>17</v>
      </c>
      <c r="D49" s="21">
        <v>834.95</v>
      </c>
      <c r="E49" s="22">
        <v>42948</v>
      </c>
    </row>
    <row r="50" spans="1:5" ht="42.75" thickBot="1" x14ac:dyDescent="0.3">
      <c r="A50" s="15" t="s">
        <v>4</v>
      </c>
      <c r="B50" s="15" t="s">
        <v>16</v>
      </c>
      <c r="C50" s="16" t="s">
        <v>17</v>
      </c>
      <c r="D50" s="17">
        <v>330.1</v>
      </c>
      <c r="E50" s="18">
        <v>42979</v>
      </c>
    </row>
    <row r="51" spans="1:5" ht="42.75" thickBot="1" x14ac:dyDescent="0.3">
      <c r="A51" s="19" t="s">
        <v>4</v>
      </c>
      <c r="B51" s="19" t="s">
        <v>25</v>
      </c>
      <c r="C51" s="20" t="s">
        <v>26</v>
      </c>
      <c r="D51" s="21">
        <v>448.8</v>
      </c>
      <c r="E51" s="22">
        <v>42979</v>
      </c>
    </row>
    <row r="52" spans="1:5" ht="42.75" thickBot="1" x14ac:dyDescent="0.3">
      <c r="A52" s="15" t="s">
        <v>4</v>
      </c>
      <c r="B52" s="15" t="s">
        <v>27</v>
      </c>
      <c r="C52" s="16" t="s">
        <v>28</v>
      </c>
      <c r="D52" s="17">
        <v>108.4</v>
      </c>
      <c r="E52" s="18">
        <v>42979</v>
      </c>
    </row>
    <row r="53" spans="1:5" ht="42.75" thickBot="1" x14ac:dyDescent="0.3">
      <c r="A53" s="19" t="s">
        <v>4</v>
      </c>
      <c r="B53" s="19" t="s">
        <v>16</v>
      </c>
      <c r="C53" s="20" t="s">
        <v>17</v>
      </c>
      <c r="D53" s="21">
        <v>161.9</v>
      </c>
      <c r="E53" s="22">
        <v>43009</v>
      </c>
    </row>
    <row r="54" spans="1:5" ht="42.75" thickBot="1" x14ac:dyDescent="0.3">
      <c r="A54" s="15" t="s">
        <v>4</v>
      </c>
      <c r="B54" s="15" t="s">
        <v>27</v>
      </c>
      <c r="C54" s="16" t="s">
        <v>28</v>
      </c>
      <c r="D54" s="17">
        <v>162.6</v>
      </c>
      <c r="E54" s="18">
        <v>43009</v>
      </c>
    </row>
    <row r="55" spans="1:5" ht="42.75" thickBot="1" x14ac:dyDescent="0.3">
      <c r="A55" s="19" t="s">
        <v>4</v>
      </c>
      <c r="B55" s="19" t="s">
        <v>16</v>
      </c>
      <c r="C55" s="20" t="s">
        <v>17</v>
      </c>
      <c r="D55" s="21">
        <v>1319.8</v>
      </c>
      <c r="E55" s="22">
        <v>43040</v>
      </c>
    </row>
    <row r="56" spans="1:5" ht="42.75" thickBot="1" x14ac:dyDescent="0.3">
      <c r="A56" s="15" t="s">
        <v>4</v>
      </c>
      <c r="B56" s="15" t="s">
        <v>25</v>
      </c>
      <c r="C56" s="16" t="s">
        <v>26</v>
      </c>
      <c r="D56" s="17">
        <v>345</v>
      </c>
      <c r="E56" s="18">
        <v>43070</v>
      </c>
    </row>
    <row r="57" spans="1:5" ht="12" thickBot="1" x14ac:dyDescent="0.3">
      <c r="A57" s="15"/>
      <c r="B57" s="15"/>
      <c r="C57" s="16"/>
      <c r="D57" s="17">
        <f>SUM(D48:D56)</f>
        <v>3747.8500000000004</v>
      </c>
      <c r="E57" s="18"/>
    </row>
    <row r="58" spans="1:5" ht="21.75" thickBot="1" x14ac:dyDescent="0.3">
      <c r="A58" s="15" t="s">
        <v>7</v>
      </c>
      <c r="B58" s="15" t="s">
        <v>8</v>
      </c>
      <c r="C58" s="16" t="s">
        <v>9</v>
      </c>
      <c r="D58" s="17">
        <v>573.46</v>
      </c>
      <c r="E58" s="18">
        <v>42917</v>
      </c>
    </row>
    <row r="59" spans="1:5" ht="21.75" thickBot="1" x14ac:dyDescent="0.3">
      <c r="A59" s="15" t="s">
        <v>7</v>
      </c>
      <c r="B59" s="15" t="s">
        <v>8</v>
      </c>
      <c r="C59" s="16" t="s">
        <v>9</v>
      </c>
      <c r="D59" s="17">
        <v>630.34</v>
      </c>
      <c r="E59" s="18">
        <v>42948</v>
      </c>
    </row>
    <row r="60" spans="1:5" ht="21.75" thickBot="1" x14ac:dyDescent="0.3">
      <c r="A60" s="19" t="s">
        <v>7</v>
      </c>
      <c r="B60" s="19" t="s">
        <v>8</v>
      </c>
      <c r="C60" s="20" t="s">
        <v>9</v>
      </c>
      <c r="D60" s="21">
        <v>691.79</v>
      </c>
      <c r="E60" s="22">
        <v>42979</v>
      </c>
    </row>
    <row r="61" spans="1:5" ht="21.75" thickBot="1" x14ac:dyDescent="0.3">
      <c r="A61" s="19" t="s">
        <v>7</v>
      </c>
      <c r="B61" s="19" t="s">
        <v>8</v>
      </c>
      <c r="C61" s="20" t="s">
        <v>9</v>
      </c>
      <c r="D61" s="21">
        <v>577.66</v>
      </c>
      <c r="E61" s="22">
        <v>43009</v>
      </c>
    </row>
    <row r="62" spans="1:5" ht="21.75" thickBot="1" x14ac:dyDescent="0.3">
      <c r="A62" s="15" t="s">
        <v>7</v>
      </c>
      <c r="B62" s="15" t="s">
        <v>8</v>
      </c>
      <c r="C62" s="16" t="s">
        <v>9</v>
      </c>
      <c r="D62" s="17">
        <v>582.88</v>
      </c>
      <c r="E62" s="18">
        <v>43040</v>
      </c>
    </row>
    <row r="63" spans="1:5" ht="21.75" thickBot="1" x14ac:dyDescent="0.3">
      <c r="A63" s="19" t="s">
        <v>7</v>
      </c>
      <c r="B63" s="19" t="s">
        <v>8</v>
      </c>
      <c r="C63" s="20" t="s">
        <v>9</v>
      </c>
      <c r="D63" s="21">
        <v>589.99</v>
      </c>
      <c r="E63" s="22">
        <v>43070</v>
      </c>
    </row>
    <row r="64" spans="1:5" ht="12" thickBot="1" x14ac:dyDescent="0.3">
      <c r="A64" s="19"/>
      <c r="B64" s="19"/>
      <c r="C64" s="20"/>
      <c r="D64" s="25">
        <f>SUM(D58:D63)</f>
        <v>3646.12</v>
      </c>
      <c r="E64" s="22"/>
    </row>
    <row r="65" spans="1:5" ht="12" thickBot="1" x14ac:dyDescent="0.3">
      <c r="A65" s="19"/>
      <c r="B65" s="19" t="s">
        <v>114</v>
      </c>
      <c r="C65" s="21">
        <v>132235.60999999999</v>
      </c>
      <c r="D65" s="21"/>
      <c r="E65" s="22"/>
    </row>
    <row r="66" spans="1:5" ht="12" thickBot="1" x14ac:dyDescent="0.3">
      <c r="A66" s="34"/>
      <c r="B66" s="34"/>
      <c r="C66" s="35">
        <v>2018</v>
      </c>
      <c r="D66" s="36"/>
      <c r="E66" s="37"/>
    </row>
    <row r="67" spans="1:5" ht="21.75" thickBot="1" x14ac:dyDescent="0.3">
      <c r="A67" s="15" t="s">
        <v>29</v>
      </c>
      <c r="B67" s="15" t="s">
        <v>43</v>
      </c>
      <c r="C67" s="16" t="s">
        <v>44</v>
      </c>
      <c r="D67" s="17">
        <v>479</v>
      </c>
      <c r="E67" s="18">
        <v>43405</v>
      </c>
    </row>
    <row r="68" spans="1:5" ht="12" thickBot="1" x14ac:dyDescent="0.3">
      <c r="A68" s="15"/>
      <c r="B68" s="15"/>
      <c r="C68" s="16"/>
      <c r="D68" s="17">
        <v>479</v>
      </c>
      <c r="E68" s="18"/>
    </row>
    <row r="69" spans="1:5" ht="32.25" thickBot="1" x14ac:dyDescent="0.3">
      <c r="A69" s="15" t="s">
        <v>10</v>
      </c>
      <c r="B69" s="15" t="s">
        <v>11</v>
      </c>
      <c r="C69" s="16" t="s">
        <v>12</v>
      </c>
      <c r="D69" s="17">
        <v>908.33</v>
      </c>
      <c r="E69" s="18">
        <v>43101</v>
      </c>
    </row>
    <row r="70" spans="1:5" ht="32.25" thickBot="1" x14ac:dyDescent="0.3">
      <c r="A70" s="15" t="s">
        <v>10</v>
      </c>
      <c r="B70" s="15" t="s">
        <v>11</v>
      </c>
      <c r="C70" s="16" t="s">
        <v>12</v>
      </c>
      <c r="D70" s="17">
        <v>911.94</v>
      </c>
      <c r="E70" s="18">
        <v>43132</v>
      </c>
    </row>
    <row r="71" spans="1:5" ht="32.25" thickBot="1" x14ac:dyDescent="0.3">
      <c r="A71" s="19" t="s">
        <v>10</v>
      </c>
      <c r="B71" s="19" t="s">
        <v>11</v>
      </c>
      <c r="C71" s="20" t="s">
        <v>12</v>
      </c>
      <c r="D71" s="21">
        <v>1112.3499999999999</v>
      </c>
      <c r="E71" s="22">
        <v>43160</v>
      </c>
    </row>
    <row r="72" spans="1:5" ht="32.25" thickBot="1" x14ac:dyDescent="0.3">
      <c r="A72" s="15" t="s">
        <v>10</v>
      </c>
      <c r="B72" s="15" t="s">
        <v>11</v>
      </c>
      <c r="C72" s="16" t="s">
        <v>12</v>
      </c>
      <c r="D72" s="17">
        <v>1063.5999999999999</v>
      </c>
      <c r="E72" s="18">
        <v>43191</v>
      </c>
    </row>
    <row r="73" spans="1:5" ht="32.25" thickBot="1" x14ac:dyDescent="0.3">
      <c r="A73" s="19" t="s">
        <v>10</v>
      </c>
      <c r="B73" s="19" t="s">
        <v>11</v>
      </c>
      <c r="C73" s="20" t="s">
        <v>12</v>
      </c>
      <c r="D73" s="21">
        <v>917.16</v>
      </c>
      <c r="E73" s="22">
        <v>43221</v>
      </c>
    </row>
    <row r="74" spans="1:5" ht="32.25" thickBot="1" x14ac:dyDescent="0.3">
      <c r="A74" s="19" t="s">
        <v>10</v>
      </c>
      <c r="B74" s="19" t="s">
        <v>11</v>
      </c>
      <c r="C74" s="20" t="s">
        <v>12</v>
      </c>
      <c r="D74" s="21">
        <v>676.61</v>
      </c>
      <c r="E74" s="22">
        <v>43252</v>
      </c>
    </row>
    <row r="75" spans="1:5" ht="32.25" thickBot="1" x14ac:dyDescent="0.3">
      <c r="A75" s="19" t="s">
        <v>10</v>
      </c>
      <c r="B75" s="19" t="s">
        <v>11</v>
      </c>
      <c r="C75" s="20" t="s">
        <v>12</v>
      </c>
      <c r="D75" s="21">
        <v>858.32</v>
      </c>
      <c r="E75" s="22">
        <v>43282</v>
      </c>
    </row>
    <row r="76" spans="1:5" ht="32.25" thickBot="1" x14ac:dyDescent="0.3">
      <c r="A76" s="19" t="s">
        <v>10</v>
      </c>
      <c r="B76" s="19" t="s">
        <v>11</v>
      </c>
      <c r="C76" s="20" t="s">
        <v>12</v>
      </c>
      <c r="D76" s="21">
        <v>900.52</v>
      </c>
      <c r="E76" s="22">
        <v>43313</v>
      </c>
    </row>
    <row r="77" spans="1:5" ht="32.25" thickBot="1" x14ac:dyDescent="0.3">
      <c r="A77" s="19" t="s">
        <v>10</v>
      </c>
      <c r="B77" s="19" t="s">
        <v>11</v>
      </c>
      <c r="C77" s="20" t="s">
        <v>12</v>
      </c>
      <c r="D77" s="21">
        <v>506.63</v>
      </c>
      <c r="E77" s="22">
        <v>43344</v>
      </c>
    </row>
    <row r="78" spans="1:5" ht="32.25" thickBot="1" x14ac:dyDescent="0.3">
      <c r="A78" s="19" t="s">
        <v>10</v>
      </c>
      <c r="B78" s="19" t="s">
        <v>11</v>
      </c>
      <c r="C78" s="20" t="s">
        <v>12</v>
      </c>
      <c r="D78" s="21">
        <v>931.12</v>
      </c>
      <c r="E78" s="22">
        <v>43374</v>
      </c>
    </row>
    <row r="79" spans="1:5" ht="32.25" thickBot="1" x14ac:dyDescent="0.3">
      <c r="A79" s="19" t="s">
        <v>10</v>
      </c>
      <c r="B79" s="19" t="s">
        <v>11</v>
      </c>
      <c r="C79" s="20" t="s">
        <v>12</v>
      </c>
      <c r="D79" s="21">
        <v>852.73</v>
      </c>
      <c r="E79" s="22">
        <v>43405</v>
      </c>
    </row>
    <row r="80" spans="1:5" ht="32.25" thickBot="1" x14ac:dyDescent="0.3">
      <c r="A80" s="19" t="s">
        <v>10</v>
      </c>
      <c r="B80" s="19" t="s">
        <v>11</v>
      </c>
      <c r="C80" s="20" t="s">
        <v>12</v>
      </c>
      <c r="D80" s="21">
        <v>949.25</v>
      </c>
      <c r="E80" s="22">
        <v>43435</v>
      </c>
    </row>
    <row r="81" spans="1:5" ht="12" thickBot="1" x14ac:dyDescent="0.3">
      <c r="A81" s="19"/>
      <c r="B81" s="19"/>
      <c r="C81" s="20"/>
      <c r="D81" s="21">
        <f>SUM(D69:D80)</f>
        <v>10588.56</v>
      </c>
      <c r="E81" s="22"/>
    </row>
    <row r="82" spans="1:5" ht="42.75" thickBot="1" x14ac:dyDescent="0.3">
      <c r="A82" s="19" t="s">
        <v>18</v>
      </c>
      <c r="B82" s="19" t="s">
        <v>47</v>
      </c>
      <c r="C82" s="20" t="s">
        <v>48</v>
      </c>
      <c r="D82" s="21">
        <v>7700</v>
      </c>
      <c r="E82" s="22">
        <v>43101</v>
      </c>
    </row>
    <row r="83" spans="1:5" ht="42.75" thickBot="1" x14ac:dyDescent="0.3">
      <c r="A83" s="19" t="s">
        <v>18</v>
      </c>
      <c r="B83" s="19" t="s">
        <v>47</v>
      </c>
      <c r="C83" s="20" t="s">
        <v>48</v>
      </c>
      <c r="D83" s="21">
        <v>4150</v>
      </c>
      <c r="E83" s="22">
        <v>43132</v>
      </c>
    </row>
    <row r="84" spans="1:5" ht="42.75" thickBot="1" x14ac:dyDescent="0.3">
      <c r="A84" s="15" t="s">
        <v>18</v>
      </c>
      <c r="B84" s="15" t="s">
        <v>47</v>
      </c>
      <c r="C84" s="16" t="s">
        <v>48</v>
      </c>
      <c r="D84" s="17">
        <v>5900</v>
      </c>
      <c r="E84" s="18">
        <v>43160</v>
      </c>
    </row>
    <row r="85" spans="1:5" ht="42.75" thickBot="1" x14ac:dyDescent="0.3">
      <c r="A85" s="19" t="s">
        <v>18</v>
      </c>
      <c r="B85" s="19" t="s">
        <v>36</v>
      </c>
      <c r="C85" s="20" t="s">
        <v>37</v>
      </c>
      <c r="D85" s="21">
        <v>1446</v>
      </c>
      <c r="E85" s="22">
        <v>43160</v>
      </c>
    </row>
    <row r="86" spans="1:5" ht="42.75" thickBot="1" x14ac:dyDescent="0.3">
      <c r="A86" s="19" t="s">
        <v>18</v>
      </c>
      <c r="B86" s="19" t="s">
        <v>47</v>
      </c>
      <c r="C86" s="20" t="s">
        <v>48</v>
      </c>
      <c r="D86" s="21">
        <v>4250</v>
      </c>
      <c r="E86" s="22">
        <v>43191</v>
      </c>
    </row>
    <row r="87" spans="1:5" ht="42.75" thickBot="1" x14ac:dyDescent="0.3">
      <c r="A87" s="15" t="s">
        <v>18</v>
      </c>
      <c r="B87" s="15" t="s">
        <v>36</v>
      </c>
      <c r="C87" s="16" t="s">
        <v>37</v>
      </c>
      <c r="D87" s="17">
        <v>2940</v>
      </c>
      <c r="E87" s="18">
        <v>43252</v>
      </c>
    </row>
    <row r="88" spans="1:5" ht="42.75" thickBot="1" x14ac:dyDescent="0.3">
      <c r="A88" s="15" t="s">
        <v>18</v>
      </c>
      <c r="B88" s="15" t="s">
        <v>60</v>
      </c>
      <c r="C88" s="16" t="s">
        <v>61</v>
      </c>
      <c r="D88" s="17">
        <v>4800</v>
      </c>
      <c r="E88" s="18">
        <v>43282</v>
      </c>
    </row>
    <row r="89" spans="1:5" ht="42.75" thickBot="1" x14ac:dyDescent="0.3">
      <c r="A89" s="19" t="s">
        <v>18</v>
      </c>
      <c r="B89" s="19" t="s">
        <v>62</v>
      </c>
      <c r="C89" s="20" t="s">
        <v>63</v>
      </c>
      <c r="D89" s="21">
        <v>1500</v>
      </c>
      <c r="E89" s="22">
        <v>43282</v>
      </c>
    </row>
    <row r="90" spans="1:5" ht="42.75" thickBot="1" x14ac:dyDescent="0.3">
      <c r="A90" s="15" t="s">
        <v>18</v>
      </c>
      <c r="B90" s="15" t="s">
        <v>36</v>
      </c>
      <c r="C90" s="16" t="s">
        <v>37</v>
      </c>
      <c r="D90" s="17">
        <v>1700</v>
      </c>
      <c r="E90" s="18">
        <v>43282</v>
      </c>
    </row>
    <row r="91" spans="1:5" ht="42.75" thickBot="1" x14ac:dyDescent="0.3">
      <c r="A91" s="15" t="s">
        <v>18</v>
      </c>
      <c r="B91" s="15" t="s">
        <v>60</v>
      </c>
      <c r="C91" s="16" t="s">
        <v>61</v>
      </c>
      <c r="D91" s="17">
        <v>3200</v>
      </c>
      <c r="E91" s="18">
        <v>43313</v>
      </c>
    </row>
    <row r="92" spans="1:5" ht="42.75" thickBot="1" x14ac:dyDescent="0.3">
      <c r="A92" s="19" t="s">
        <v>18</v>
      </c>
      <c r="B92" s="19" t="s">
        <v>62</v>
      </c>
      <c r="C92" s="20" t="s">
        <v>63</v>
      </c>
      <c r="D92" s="21">
        <v>2000</v>
      </c>
      <c r="E92" s="22">
        <v>43313</v>
      </c>
    </row>
    <row r="93" spans="1:5" ht="42.75" thickBot="1" x14ac:dyDescent="0.3">
      <c r="A93" s="15" t="s">
        <v>18</v>
      </c>
      <c r="B93" s="15" t="s">
        <v>36</v>
      </c>
      <c r="C93" s="16" t="s">
        <v>37</v>
      </c>
      <c r="D93" s="17">
        <v>2769.5</v>
      </c>
      <c r="E93" s="18">
        <v>43313</v>
      </c>
    </row>
    <row r="94" spans="1:5" ht="42.75" thickBot="1" x14ac:dyDescent="0.3">
      <c r="A94" s="15" t="s">
        <v>18</v>
      </c>
      <c r="B94" s="15" t="s">
        <v>62</v>
      </c>
      <c r="C94" s="16" t="s">
        <v>63</v>
      </c>
      <c r="D94" s="17">
        <v>1000</v>
      </c>
      <c r="E94" s="18">
        <v>43344</v>
      </c>
    </row>
    <row r="95" spans="1:5" ht="42.75" thickBot="1" x14ac:dyDescent="0.3">
      <c r="A95" s="19" t="s">
        <v>18</v>
      </c>
      <c r="B95" s="19" t="s">
        <v>36</v>
      </c>
      <c r="C95" s="20" t="s">
        <v>37</v>
      </c>
      <c r="D95" s="21">
        <v>2520</v>
      </c>
      <c r="E95" s="22">
        <v>43344</v>
      </c>
    </row>
    <row r="96" spans="1:5" ht="42.75" thickBot="1" x14ac:dyDescent="0.3">
      <c r="A96" s="15" t="s">
        <v>18</v>
      </c>
      <c r="B96" s="15" t="s">
        <v>36</v>
      </c>
      <c r="C96" s="16" t="s">
        <v>37</v>
      </c>
      <c r="D96" s="17">
        <v>1536.37</v>
      </c>
      <c r="E96" s="18">
        <v>43374</v>
      </c>
    </row>
    <row r="97" spans="1:5" ht="42.75" thickBot="1" x14ac:dyDescent="0.3">
      <c r="A97" s="15" t="s">
        <v>18</v>
      </c>
      <c r="B97" s="15" t="s">
        <v>47</v>
      </c>
      <c r="C97" s="16" t="s">
        <v>48</v>
      </c>
      <c r="D97" s="17">
        <v>6500</v>
      </c>
      <c r="E97" s="18">
        <v>43435</v>
      </c>
    </row>
    <row r="98" spans="1:5" ht="12" thickBot="1" x14ac:dyDescent="0.3">
      <c r="A98" s="15"/>
      <c r="B98" s="15"/>
      <c r="C98" s="16"/>
      <c r="D98" s="17">
        <f>SUM(D82:D97)</f>
        <v>53911.87</v>
      </c>
      <c r="E98" s="18"/>
    </row>
    <row r="99" spans="1:5" ht="21.75" thickBot="1" x14ac:dyDescent="0.3">
      <c r="A99" s="15" t="s">
        <v>21</v>
      </c>
      <c r="B99" s="15" t="s">
        <v>49</v>
      </c>
      <c r="C99" s="16" t="s">
        <v>50</v>
      </c>
      <c r="D99" s="17">
        <v>4850</v>
      </c>
      <c r="E99" s="18">
        <v>43101</v>
      </c>
    </row>
    <row r="100" spans="1:5" ht="32.25" thickBot="1" x14ac:dyDescent="0.3">
      <c r="A100" s="19" t="s">
        <v>21</v>
      </c>
      <c r="B100" s="19" t="s">
        <v>51</v>
      </c>
      <c r="C100" s="20" t="s">
        <v>39</v>
      </c>
      <c r="D100" s="21">
        <v>3150</v>
      </c>
      <c r="E100" s="22">
        <v>43101</v>
      </c>
    </row>
    <row r="101" spans="1:5" ht="42.75" thickBot="1" x14ac:dyDescent="0.3">
      <c r="A101" s="15" t="s">
        <v>21</v>
      </c>
      <c r="B101" s="15" t="s">
        <v>22</v>
      </c>
      <c r="C101" s="16" t="s">
        <v>23</v>
      </c>
      <c r="D101" s="17">
        <v>1200</v>
      </c>
      <c r="E101" s="18">
        <v>43132</v>
      </c>
    </row>
    <row r="102" spans="1:5" ht="42.75" thickBot="1" x14ac:dyDescent="0.3">
      <c r="A102" s="15" t="s">
        <v>21</v>
      </c>
      <c r="B102" s="15" t="s">
        <v>22</v>
      </c>
      <c r="C102" s="16" t="s">
        <v>23</v>
      </c>
      <c r="D102" s="17">
        <v>1200</v>
      </c>
      <c r="E102" s="18">
        <v>43160</v>
      </c>
    </row>
    <row r="103" spans="1:5" ht="42.75" thickBot="1" x14ac:dyDescent="0.3">
      <c r="A103" s="15" t="s">
        <v>21</v>
      </c>
      <c r="B103" s="15" t="s">
        <v>22</v>
      </c>
      <c r="C103" s="16" t="s">
        <v>23</v>
      </c>
      <c r="D103" s="17">
        <v>1200</v>
      </c>
      <c r="E103" s="18">
        <v>43191</v>
      </c>
    </row>
    <row r="104" spans="1:5" ht="42.75" thickBot="1" x14ac:dyDescent="0.3">
      <c r="A104" s="15" t="s">
        <v>21</v>
      </c>
      <c r="B104" s="15" t="s">
        <v>22</v>
      </c>
      <c r="C104" s="16" t="s">
        <v>23</v>
      </c>
      <c r="D104" s="17">
        <v>1200</v>
      </c>
      <c r="E104" s="18">
        <v>43221</v>
      </c>
    </row>
    <row r="105" spans="1:5" ht="42.75" thickBot="1" x14ac:dyDescent="0.3">
      <c r="A105" s="19" t="s">
        <v>21</v>
      </c>
      <c r="B105" s="19" t="s">
        <v>22</v>
      </c>
      <c r="C105" s="20" t="s">
        <v>23</v>
      </c>
      <c r="D105" s="21">
        <v>1200</v>
      </c>
      <c r="E105" s="22">
        <v>43252</v>
      </c>
    </row>
    <row r="106" spans="1:5" ht="21.75" thickBot="1" x14ac:dyDescent="0.3">
      <c r="A106" s="19" t="s">
        <v>21</v>
      </c>
      <c r="B106" s="19" t="s">
        <v>49</v>
      </c>
      <c r="C106" s="20" t="s">
        <v>50</v>
      </c>
      <c r="D106" s="21">
        <v>6000</v>
      </c>
      <c r="E106" s="22">
        <v>43282</v>
      </c>
    </row>
    <row r="107" spans="1:5" ht="42.75" thickBot="1" x14ac:dyDescent="0.3">
      <c r="A107" s="15" t="s">
        <v>21</v>
      </c>
      <c r="B107" s="15" t="s">
        <v>22</v>
      </c>
      <c r="C107" s="16" t="s">
        <v>23</v>
      </c>
      <c r="D107" s="17">
        <v>1200</v>
      </c>
      <c r="E107" s="18">
        <v>43282</v>
      </c>
    </row>
    <row r="108" spans="1:5" ht="21.75" thickBot="1" x14ac:dyDescent="0.3">
      <c r="A108" s="19" t="s">
        <v>21</v>
      </c>
      <c r="B108" s="19" t="s">
        <v>49</v>
      </c>
      <c r="C108" s="20" t="s">
        <v>50</v>
      </c>
      <c r="D108" s="21">
        <v>1000</v>
      </c>
      <c r="E108" s="22">
        <v>43313</v>
      </c>
    </row>
    <row r="109" spans="1:5" ht="42.75" thickBot="1" x14ac:dyDescent="0.3">
      <c r="A109" s="15" t="s">
        <v>21</v>
      </c>
      <c r="B109" s="15" t="s">
        <v>22</v>
      </c>
      <c r="C109" s="16" t="s">
        <v>23</v>
      </c>
      <c r="D109" s="17">
        <v>1200</v>
      </c>
      <c r="E109" s="18">
        <v>43313</v>
      </c>
    </row>
    <row r="110" spans="1:5" ht="42.75" thickBot="1" x14ac:dyDescent="0.3">
      <c r="A110" s="15" t="s">
        <v>21</v>
      </c>
      <c r="B110" s="15" t="s">
        <v>22</v>
      </c>
      <c r="C110" s="16" t="s">
        <v>23</v>
      </c>
      <c r="D110" s="17">
        <v>1200</v>
      </c>
      <c r="E110" s="18">
        <v>43344</v>
      </c>
    </row>
    <row r="111" spans="1:5" ht="42.75" thickBot="1" x14ac:dyDescent="0.3">
      <c r="A111" s="19" t="s">
        <v>21</v>
      </c>
      <c r="B111" s="19" t="s">
        <v>22</v>
      </c>
      <c r="C111" s="20" t="s">
        <v>23</v>
      </c>
      <c r="D111" s="21">
        <v>1200</v>
      </c>
      <c r="E111" s="22">
        <v>43374</v>
      </c>
    </row>
    <row r="112" spans="1:5" ht="32.25" thickBot="1" x14ac:dyDescent="0.3">
      <c r="A112" s="15" t="s">
        <v>21</v>
      </c>
      <c r="B112" s="15" t="s">
        <v>66</v>
      </c>
      <c r="C112" s="16" t="s">
        <v>67</v>
      </c>
      <c r="D112" s="17">
        <v>6000</v>
      </c>
      <c r="E112" s="18">
        <v>43374</v>
      </c>
    </row>
    <row r="113" spans="1:5" ht="42.75" thickBot="1" x14ac:dyDescent="0.3">
      <c r="A113" s="15" t="s">
        <v>21</v>
      </c>
      <c r="B113" s="15" t="s">
        <v>22</v>
      </c>
      <c r="C113" s="16" t="s">
        <v>23</v>
      </c>
      <c r="D113" s="17">
        <v>1200</v>
      </c>
      <c r="E113" s="18">
        <v>43405</v>
      </c>
    </row>
    <row r="114" spans="1:5" ht="32.25" thickBot="1" x14ac:dyDescent="0.3">
      <c r="A114" s="19" t="s">
        <v>21</v>
      </c>
      <c r="B114" s="19" t="s">
        <v>66</v>
      </c>
      <c r="C114" s="20" t="s">
        <v>67</v>
      </c>
      <c r="D114" s="21">
        <v>6000</v>
      </c>
      <c r="E114" s="22">
        <v>43405</v>
      </c>
    </row>
    <row r="115" spans="1:5" ht="21.75" thickBot="1" x14ac:dyDescent="0.3">
      <c r="A115" s="15" t="s">
        <v>21</v>
      </c>
      <c r="B115" s="15" t="s">
        <v>68</v>
      </c>
      <c r="C115" s="16" t="s">
        <v>69</v>
      </c>
      <c r="D115" s="17">
        <v>552</v>
      </c>
      <c r="E115" s="18">
        <v>43405</v>
      </c>
    </row>
    <row r="116" spans="1:5" ht="42.75" thickBot="1" x14ac:dyDescent="0.3">
      <c r="A116" s="19" t="s">
        <v>21</v>
      </c>
      <c r="B116" s="19" t="s">
        <v>22</v>
      </c>
      <c r="C116" s="20" t="s">
        <v>23</v>
      </c>
      <c r="D116" s="21">
        <v>1200</v>
      </c>
      <c r="E116" s="22">
        <v>43435</v>
      </c>
    </row>
    <row r="117" spans="1:5" ht="32.25" thickBot="1" x14ac:dyDescent="0.3">
      <c r="A117" s="15" t="s">
        <v>21</v>
      </c>
      <c r="B117" s="15" t="s">
        <v>66</v>
      </c>
      <c r="C117" s="16" t="s">
        <v>67</v>
      </c>
      <c r="D117" s="17">
        <v>6000</v>
      </c>
      <c r="E117" s="18">
        <v>43435</v>
      </c>
    </row>
    <row r="118" spans="1:5" ht="21.75" thickBot="1" x14ac:dyDescent="0.3">
      <c r="A118" s="19" t="s">
        <v>21</v>
      </c>
      <c r="B118" s="19" t="s">
        <v>68</v>
      </c>
      <c r="C118" s="20" t="s">
        <v>69</v>
      </c>
      <c r="D118" s="21">
        <v>552</v>
      </c>
      <c r="E118" s="22">
        <v>43435</v>
      </c>
    </row>
    <row r="119" spans="1:5" ht="12" thickBot="1" x14ac:dyDescent="0.3">
      <c r="A119" s="19"/>
      <c r="B119" s="19"/>
      <c r="C119" s="20"/>
      <c r="D119" s="21">
        <f>SUM(D99:D118)</f>
        <v>47304</v>
      </c>
      <c r="E119" s="22"/>
    </row>
    <row r="120" spans="1:5" ht="42.75" thickBot="1" x14ac:dyDescent="0.3">
      <c r="A120" s="15" t="s">
        <v>24</v>
      </c>
      <c r="B120" s="15" t="s">
        <v>22</v>
      </c>
      <c r="C120" s="16" t="s">
        <v>23</v>
      </c>
      <c r="D120" s="17">
        <v>300</v>
      </c>
      <c r="E120" s="18">
        <v>43101</v>
      </c>
    </row>
    <row r="121" spans="1:5" ht="42.75" thickBot="1" x14ac:dyDescent="0.3">
      <c r="A121" s="19" t="s">
        <v>24</v>
      </c>
      <c r="B121" s="19" t="s">
        <v>22</v>
      </c>
      <c r="C121" s="20" t="s">
        <v>23</v>
      </c>
      <c r="D121" s="21">
        <v>300</v>
      </c>
      <c r="E121" s="22">
        <v>43132</v>
      </c>
    </row>
    <row r="122" spans="1:5" ht="42.75" thickBot="1" x14ac:dyDescent="0.3">
      <c r="A122" s="19" t="s">
        <v>24</v>
      </c>
      <c r="B122" s="19" t="s">
        <v>22</v>
      </c>
      <c r="C122" s="20" t="s">
        <v>23</v>
      </c>
      <c r="D122" s="21">
        <v>300</v>
      </c>
      <c r="E122" s="22">
        <v>43160</v>
      </c>
    </row>
    <row r="123" spans="1:5" ht="42.75" thickBot="1" x14ac:dyDescent="0.3">
      <c r="A123" s="19" t="s">
        <v>24</v>
      </c>
      <c r="B123" s="19" t="s">
        <v>22</v>
      </c>
      <c r="C123" s="20" t="s">
        <v>23</v>
      </c>
      <c r="D123" s="21">
        <v>300</v>
      </c>
      <c r="E123" s="22">
        <v>43191</v>
      </c>
    </row>
    <row r="124" spans="1:5" ht="42.75" thickBot="1" x14ac:dyDescent="0.3">
      <c r="A124" s="19" t="s">
        <v>24</v>
      </c>
      <c r="B124" s="19" t="s">
        <v>22</v>
      </c>
      <c r="C124" s="20" t="s">
        <v>23</v>
      </c>
      <c r="D124" s="21">
        <v>300</v>
      </c>
      <c r="E124" s="22">
        <v>43221</v>
      </c>
    </row>
    <row r="125" spans="1:5" ht="42.75" thickBot="1" x14ac:dyDescent="0.3">
      <c r="A125" s="15" t="s">
        <v>24</v>
      </c>
      <c r="B125" s="15" t="s">
        <v>22</v>
      </c>
      <c r="C125" s="16" t="s">
        <v>23</v>
      </c>
      <c r="D125" s="17">
        <v>300</v>
      </c>
      <c r="E125" s="18">
        <v>43252</v>
      </c>
    </row>
    <row r="126" spans="1:5" ht="42.75" thickBot="1" x14ac:dyDescent="0.3">
      <c r="A126" s="19" t="s">
        <v>24</v>
      </c>
      <c r="B126" s="19" t="s">
        <v>22</v>
      </c>
      <c r="C126" s="20" t="s">
        <v>23</v>
      </c>
      <c r="D126" s="21">
        <v>300</v>
      </c>
      <c r="E126" s="22">
        <v>43282</v>
      </c>
    </row>
    <row r="127" spans="1:5" ht="42.75" thickBot="1" x14ac:dyDescent="0.3">
      <c r="A127" s="19" t="s">
        <v>24</v>
      </c>
      <c r="B127" s="19" t="s">
        <v>22</v>
      </c>
      <c r="C127" s="20" t="s">
        <v>23</v>
      </c>
      <c r="D127" s="21">
        <v>190</v>
      </c>
      <c r="E127" s="22">
        <v>43313</v>
      </c>
    </row>
    <row r="128" spans="1:5" ht="42.75" thickBot="1" x14ac:dyDescent="0.3">
      <c r="A128" s="19" t="s">
        <v>24</v>
      </c>
      <c r="B128" s="19" t="s">
        <v>22</v>
      </c>
      <c r="C128" s="20" t="s">
        <v>23</v>
      </c>
      <c r="D128" s="21">
        <v>230</v>
      </c>
      <c r="E128" s="22">
        <v>43374</v>
      </c>
    </row>
    <row r="129" spans="1:5" ht="42.75" thickBot="1" x14ac:dyDescent="0.3">
      <c r="A129" s="19" t="s">
        <v>24</v>
      </c>
      <c r="B129" s="19" t="s">
        <v>22</v>
      </c>
      <c r="C129" s="20" t="s">
        <v>23</v>
      </c>
      <c r="D129" s="21">
        <v>300</v>
      </c>
      <c r="E129" s="22">
        <v>43405</v>
      </c>
    </row>
    <row r="130" spans="1:5" ht="42.75" thickBot="1" x14ac:dyDescent="0.3">
      <c r="A130" s="15" t="s">
        <v>24</v>
      </c>
      <c r="B130" s="15" t="s">
        <v>22</v>
      </c>
      <c r="C130" s="16" t="s">
        <v>23</v>
      </c>
      <c r="D130" s="17">
        <v>300</v>
      </c>
      <c r="E130" s="18">
        <v>43435</v>
      </c>
    </row>
    <row r="131" spans="1:5" ht="12" thickBot="1" x14ac:dyDescent="0.3">
      <c r="A131" s="15"/>
      <c r="B131" s="15"/>
      <c r="C131" s="16"/>
      <c r="D131" s="17">
        <f>SUM(D120:D130)</f>
        <v>3120</v>
      </c>
      <c r="E131" s="18"/>
    </row>
    <row r="132" spans="1:5" ht="21.75" thickBot="1" x14ac:dyDescent="0.3">
      <c r="A132" s="15" t="s">
        <v>40</v>
      </c>
      <c r="B132" s="15" t="s">
        <v>45</v>
      </c>
      <c r="C132" s="16" t="s">
        <v>46</v>
      </c>
      <c r="D132" s="17">
        <v>3760</v>
      </c>
      <c r="E132" s="18">
        <v>43132</v>
      </c>
    </row>
    <row r="133" spans="1:5" ht="21.75" thickBot="1" x14ac:dyDescent="0.3">
      <c r="A133" s="15" t="s">
        <v>40</v>
      </c>
      <c r="B133" s="15" t="s">
        <v>52</v>
      </c>
      <c r="C133" s="16" t="s">
        <v>53</v>
      </c>
      <c r="D133" s="17">
        <v>640</v>
      </c>
      <c r="E133" s="18">
        <v>43160</v>
      </c>
    </row>
    <row r="134" spans="1:5" ht="21.75" thickBot="1" x14ac:dyDescent="0.3">
      <c r="A134" s="19" t="s">
        <v>40</v>
      </c>
      <c r="B134" s="19" t="s">
        <v>45</v>
      </c>
      <c r="C134" s="20" t="s">
        <v>46</v>
      </c>
      <c r="D134" s="21">
        <v>1920</v>
      </c>
      <c r="E134" s="22">
        <v>43160</v>
      </c>
    </row>
    <row r="135" spans="1:5" ht="21.75" thickBot="1" x14ac:dyDescent="0.3">
      <c r="A135" s="15" t="s">
        <v>40</v>
      </c>
      <c r="B135" s="15" t="s">
        <v>45</v>
      </c>
      <c r="C135" s="16" t="s">
        <v>46</v>
      </c>
      <c r="D135" s="17">
        <v>1280</v>
      </c>
      <c r="E135" s="18">
        <v>43191</v>
      </c>
    </row>
    <row r="136" spans="1:5" ht="21.75" thickBot="1" x14ac:dyDescent="0.3">
      <c r="A136" s="19" t="s">
        <v>40</v>
      </c>
      <c r="B136" s="19" t="s">
        <v>36</v>
      </c>
      <c r="C136" s="20" t="s">
        <v>37</v>
      </c>
      <c r="D136" s="21">
        <v>4200</v>
      </c>
      <c r="E136" s="22">
        <v>43191</v>
      </c>
    </row>
    <row r="137" spans="1:5" ht="21.75" thickBot="1" x14ac:dyDescent="0.3">
      <c r="A137" s="15" t="s">
        <v>40</v>
      </c>
      <c r="B137" s="15" t="s">
        <v>56</v>
      </c>
      <c r="C137" s="16" t="s">
        <v>57</v>
      </c>
      <c r="D137" s="17">
        <v>800</v>
      </c>
      <c r="E137" s="18">
        <v>43221</v>
      </c>
    </row>
    <row r="138" spans="1:5" ht="21.75" thickBot="1" x14ac:dyDescent="0.3">
      <c r="A138" s="19" t="s">
        <v>40</v>
      </c>
      <c r="B138" s="19" t="s">
        <v>36</v>
      </c>
      <c r="C138" s="20" t="s">
        <v>37</v>
      </c>
      <c r="D138" s="21">
        <v>2960</v>
      </c>
      <c r="E138" s="22">
        <v>43221</v>
      </c>
    </row>
    <row r="139" spans="1:5" ht="32.25" thickBot="1" x14ac:dyDescent="0.3">
      <c r="A139" s="19" t="s">
        <v>40</v>
      </c>
      <c r="B139" s="19" t="s">
        <v>58</v>
      </c>
      <c r="C139" s="20" t="s">
        <v>59</v>
      </c>
      <c r="D139" s="21">
        <v>916</v>
      </c>
      <c r="E139" s="22">
        <v>43252</v>
      </c>
    </row>
    <row r="140" spans="1:5" ht="21.75" thickBot="1" x14ac:dyDescent="0.3">
      <c r="A140" s="15" t="s">
        <v>40</v>
      </c>
      <c r="B140" s="15" t="s">
        <v>45</v>
      </c>
      <c r="C140" s="16" t="s">
        <v>46</v>
      </c>
      <c r="D140" s="17">
        <v>960</v>
      </c>
      <c r="E140" s="18">
        <v>43252</v>
      </c>
    </row>
    <row r="141" spans="1:5" ht="21.75" thickBot="1" x14ac:dyDescent="0.3">
      <c r="A141" s="19" t="s">
        <v>40</v>
      </c>
      <c r="B141" s="19" t="s">
        <v>36</v>
      </c>
      <c r="C141" s="20" t="s">
        <v>37</v>
      </c>
      <c r="D141" s="21">
        <v>1248</v>
      </c>
      <c r="E141" s="22">
        <v>43252</v>
      </c>
    </row>
    <row r="142" spans="1:5" ht="32.25" thickBot="1" x14ac:dyDescent="0.3">
      <c r="A142" s="15" t="s">
        <v>40</v>
      </c>
      <c r="B142" s="15" t="s">
        <v>47</v>
      </c>
      <c r="C142" s="16" t="s">
        <v>48</v>
      </c>
      <c r="D142" s="17">
        <v>1498</v>
      </c>
      <c r="E142" s="18">
        <v>43405</v>
      </c>
    </row>
    <row r="143" spans="1:5" ht="12" thickBot="1" x14ac:dyDescent="0.3">
      <c r="A143" s="15"/>
      <c r="B143" s="15"/>
      <c r="C143" s="16"/>
      <c r="D143" s="17">
        <f>SUM(D132:D142)</f>
        <v>20182</v>
      </c>
      <c r="E143" s="18"/>
    </row>
    <row r="144" spans="1:5" ht="21.75" thickBot="1" x14ac:dyDescent="0.3">
      <c r="A144" s="19" t="s">
        <v>0</v>
      </c>
      <c r="B144" s="19" t="s">
        <v>1</v>
      </c>
      <c r="C144" s="20" t="s">
        <v>2</v>
      </c>
      <c r="D144" s="21">
        <v>2522.9899999999998</v>
      </c>
      <c r="E144" s="22">
        <v>43101</v>
      </c>
    </row>
    <row r="145" spans="1:5" ht="21.75" thickBot="1" x14ac:dyDescent="0.3">
      <c r="A145" s="19" t="s">
        <v>0</v>
      </c>
      <c r="B145" s="19" t="s">
        <v>1</v>
      </c>
      <c r="C145" s="20" t="s">
        <v>2</v>
      </c>
      <c r="D145" s="21">
        <v>152.43</v>
      </c>
      <c r="E145" s="22">
        <v>43132</v>
      </c>
    </row>
    <row r="146" spans="1:5" ht="21.75" thickBot="1" x14ac:dyDescent="0.3">
      <c r="A146" s="15" t="s">
        <v>0</v>
      </c>
      <c r="B146" s="15" t="s">
        <v>1</v>
      </c>
      <c r="C146" s="16" t="s">
        <v>2</v>
      </c>
      <c r="D146" s="17">
        <v>2080.25</v>
      </c>
      <c r="E146" s="18">
        <v>43160</v>
      </c>
    </row>
    <row r="147" spans="1:5" ht="21.75" thickBot="1" x14ac:dyDescent="0.3">
      <c r="A147" s="15" t="s">
        <v>0</v>
      </c>
      <c r="B147" s="15" t="s">
        <v>1</v>
      </c>
      <c r="C147" s="16" t="s">
        <v>2</v>
      </c>
      <c r="D147" s="17">
        <v>4303.78</v>
      </c>
      <c r="E147" s="18">
        <v>43191</v>
      </c>
    </row>
    <row r="148" spans="1:5" ht="21.75" thickBot="1" x14ac:dyDescent="0.3">
      <c r="A148" s="15" t="s">
        <v>0</v>
      </c>
      <c r="B148" s="15" t="s">
        <v>1</v>
      </c>
      <c r="C148" s="16" t="s">
        <v>2</v>
      </c>
      <c r="D148" s="17">
        <v>5774.25</v>
      </c>
      <c r="E148" s="18">
        <v>43221</v>
      </c>
    </row>
    <row r="149" spans="1:5" ht="21.75" thickBot="1" x14ac:dyDescent="0.3">
      <c r="A149" s="15" t="s">
        <v>0</v>
      </c>
      <c r="B149" s="15" t="s">
        <v>1</v>
      </c>
      <c r="C149" s="16" t="s">
        <v>2</v>
      </c>
      <c r="D149" s="17">
        <v>3614.44</v>
      </c>
      <c r="E149" s="18">
        <v>43252</v>
      </c>
    </row>
    <row r="150" spans="1:5" ht="21.75" thickBot="1" x14ac:dyDescent="0.3">
      <c r="A150" s="15" t="s">
        <v>0</v>
      </c>
      <c r="B150" s="15" t="s">
        <v>1</v>
      </c>
      <c r="C150" s="16" t="s">
        <v>2</v>
      </c>
      <c r="D150" s="17">
        <v>24870.27</v>
      </c>
      <c r="E150" s="18">
        <v>43282</v>
      </c>
    </row>
    <row r="151" spans="1:5" ht="21.75" thickBot="1" x14ac:dyDescent="0.3">
      <c r="A151" s="15" t="s">
        <v>0</v>
      </c>
      <c r="B151" s="15" t="s">
        <v>1</v>
      </c>
      <c r="C151" s="16" t="s">
        <v>2</v>
      </c>
      <c r="D151" s="17">
        <v>3965.02</v>
      </c>
      <c r="E151" s="18">
        <v>43313</v>
      </c>
    </row>
    <row r="152" spans="1:5" ht="21.75" thickBot="1" x14ac:dyDescent="0.3">
      <c r="A152" s="19" t="s">
        <v>0</v>
      </c>
      <c r="B152" s="19" t="s">
        <v>1</v>
      </c>
      <c r="C152" s="20" t="s">
        <v>2</v>
      </c>
      <c r="D152" s="21">
        <v>2060.91</v>
      </c>
      <c r="E152" s="22">
        <v>43344</v>
      </c>
    </row>
    <row r="153" spans="1:5" ht="21.75" thickBot="1" x14ac:dyDescent="0.3">
      <c r="A153" s="15" t="s">
        <v>0</v>
      </c>
      <c r="B153" s="15" t="s">
        <v>1</v>
      </c>
      <c r="C153" s="16" t="s">
        <v>2</v>
      </c>
      <c r="D153" s="17">
        <v>3851.69</v>
      </c>
      <c r="E153" s="18">
        <v>43374</v>
      </c>
    </row>
    <row r="154" spans="1:5" ht="21.75" thickBot="1" x14ac:dyDescent="0.3">
      <c r="A154" s="19" t="s">
        <v>0</v>
      </c>
      <c r="B154" s="19" t="s">
        <v>1</v>
      </c>
      <c r="C154" s="20" t="s">
        <v>2</v>
      </c>
      <c r="D154" s="21">
        <v>2604.36</v>
      </c>
      <c r="E154" s="22">
        <v>43405</v>
      </c>
    </row>
    <row r="155" spans="1:5" ht="21.75" thickBot="1" x14ac:dyDescent="0.3">
      <c r="A155" s="19" t="s">
        <v>0</v>
      </c>
      <c r="B155" s="19" t="s">
        <v>1</v>
      </c>
      <c r="C155" s="20" t="s">
        <v>2</v>
      </c>
      <c r="D155" s="21">
        <v>24606.03</v>
      </c>
      <c r="E155" s="22">
        <v>43435</v>
      </c>
    </row>
    <row r="156" spans="1:5" ht="12" thickBot="1" x14ac:dyDescent="0.3">
      <c r="A156" s="19"/>
      <c r="B156" s="19"/>
      <c r="C156" s="20"/>
      <c r="D156" s="21">
        <f>SUM(D144:D155)</f>
        <v>80406.42</v>
      </c>
      <c r="E156" s="22"/>
    </row>
    <row r="157" spans="1:5" ht="21.75" thickBot="1" x14ac:dyDescent="0.3">
      <c r="A157" s="15" t="s">
        <v>3</v>
      </c>
      <c r="B157" s="15" t="s">
        <v>1</v>
      </c>
      <c r="C157" s="16" t="s">
        <v>2</v>
      </c>
      <c r="D157" s="17">
        <v>2137.42</v>
      </c>
      <c r="E157" s="18">
        <v>43101</v>
      </c>
    </row>
    <row r="158" spans="1:5" ht="21.75" thickBot="1" x14ac:dyDescent="0.3">
      <c r="A158" s="15" t="s">
        <v>3</v>
      </c>
      <c r="B158" s="15" t="s">
        <v>1</v>
      </c>
      <c r="C158" s="16" t="s">
        <v>2</v>
      </c>
      <c r="D158" s="17">
        <v>2148.4499999999998</v>
      </c>
      <c r="E158" s="18">
        <v>43132</v>
      </c>
    </row>
    <row r="159" spans="1:5" ht="21.75" thickBot="1" x14ac:dyDescent="0.3">
      <c r="A159" s="19" t="s">
        <v>3</v>
      </c>
      <c r="B159" s="19" t="s">
        <v>1</v>
      </c>
      <c r="C159" s="20" t="s">
        <v>2</v>
      </c>
      <c r="D159" s="21">
        <v>2148.4499999999998</v>
      </c>
      <c r="E159" s="22">
        <v>43160</v>
      </c>
    </row>
    <row r="160" spans="1:5" ht="21.75" thickBot="1" x14ac:dyDescent="0.3">
      <c r="A160" s="19" t="s">
        <v>3</v>
      </c>
      <c r="B160" s="19" t="s">
        <v>1</v>
      </c>
      <c r="C160" s="20" t="s">
        <v>2</v>
      </c>
      <c r="D160" s="21">
        <v>2148.4499999999998</v>
      </c>
      <c r="E160" s="22">
        <v>43191</v>
      </c>
    </row>
    <row r="161" spans="1:5" ht="21.75" thickBot="1" x14ac:dyDescent="0.3">
      <c r="A161" s="19" t="s">
        <v>3</v>
      </c>
      <c r="B161" s="19" t="s">
        <v>1</v>
      </c>
      <c r="C161" s="20" t="s">
        <v>2</v>
      </c>
      <c r="D161" s="21">
        <v>2148.4499999999998</v>
      </c>
      <c r="E161" s="22">
        <v>43221</v>
      </c>
    </row>
    <row r="162" spans="1:5" ht="21.75" thickBot="1" x14ac:dyDescent="0.3">
      <c r="A162" s="19" t="s">
        <v>3</v>
      </c>
      <c r="B162" s="19" t="s">
        <v>1</v>
      </c>
      <c r="C162" s="20" t="s">
        <v>2</v>
      </c>
      <c r="D162" s="21">
        <v>2148.4499999999998</v>
      </c>
      <c r="E162" s="22">
        <v>43252</v>
      </c>
    </row>
    <row r="163" spans="1:5" ht="21.75" thickBot="1" x14ac:dyDescent="0.3">
      <c r="A163" s="19" t="s">
        <v>3</v>
      </c>
      <c r="B163" s="19" t="s">
        <v>1</v>
      </c>
      <c r="C163" s="20" t="s">
        <v>2</v>
      </c>
      <c r="D163" s="21">
        <v>2148.4499999999998</v>
      </c>
      <c r="E163" s="22">
        <v>43282</v>
      </c>
    </row>
    <row r="164" spans="1:5" ht="21.75" thickBot="1" x14ac:dyDescent="0.3">
      <c r="A164" s="19" t="s">
        <v>3</v>
      </c>
      <c r="B164" s="19" t="s">
        <v>1</v>
      </c>
      <c r="C164" s="20" t="s">
        <v>2</v>
      </c>
      <c r="D164" s="21">
        <v>2148.4499999999998</v>
      </c>
      <c r="E164" s="22">
        <v>43313</v>
      </c>
    </row>
    <row r="165" spans="1:5" ht="21.75" thickBot="1" x14ac:dyDescent="0.3">
      <c r="A165" s="15" t="s">
        <v>3</v>
      </c>
      <c r="B165" s="15" t="s">
        <v>1</v>
      </c>
      <c r="C165" s="16" t="s">
        <v>2</v>
      </c>
      <c r="D165" s="17">
        <v>2148.4499999999998</v>
      </c>
      <c r="E165" s="18">
        <v>43344</v>
      </c>
    </row>
    <row r="166" spans="1:5" ht="21.75" thickBot="1" x14ac:dyDescent="0.3">
      <c r="A166" s="19" t="s">
        <v>3</v>
      </c>
      <c r="B166" s="19" t="s">
        <v>1</v>
      </c>
      <c r="C166" s="20" t="s">
        <v>2</v>
      </c>
      <c r="D166" s="21">
        <v>2148.4499999999998</v>
      </c>
      <c r="E166" s="22">
        <v>43374</v>
      </c>
    </row>
    <row r="167" spans="1:5" ht="21.75" thickBot="1" x14ac:dyDescent="0.3">
      <c r="A167" s="15" t="s">
        <v>3</v>
      </c>
      <c r="B167" s="15" t="s">
        <v>1</v>
      </c>
      <c r="C167" s="16" t="s">
        <v>2</v>
      </c>
      <c r="D167" s="17">
        <v>2148.4499999999998</v>
      </c>
      <c r="E167" s="18">
        <v>43405</v>
      </c>
    </row>
    <row r="168" spans="1:5" ht="21.75" thickBot="1" x14ac:dyDescent="0.3">
      <c r="A168" s="15" t="s">
        <v>3</v>
      </c>
      <c r="B168" s="15" t="s">
        <v>1</v>
      </c>
      <c r="C168" s="16" t="s">
        <v>2</v>
      </c>
      <c r="D168" s="17">
        <v>2148.4499999999998</v>
      </c>
      <c r="E168" s="18">
        <v>43435</v>
      </c>
    </row>
    <row r="169" spans="1:5" ht="12" thickBot="1" x14ac:dyDescent="0.3">
      <c r="A169" s="15"/>
      <c r="B169" s="15"/>
      <c r="C169" s="16"/>
      <c r="D169" s="17">
        <f>SUM(D157:D168)</f>
        <v>25770.370000000006</v>
      </c>
      <c r="E169" s="18"/>
    </row>
    <row r="170" spans="1:5" ht="63.75" thickBot="1" x14ac:dyDescent="0.3">
      <c r="A170" s="19" t="s">
        <v>13</v>
      </c>
      <c r="B170" s="19" t="s">
        <v>14</v>
      </c>
      <c r="C170" s="20" t="s">
        <v>15</v>
      </c>
      <c r="D170" s="21">
        <v>735</v>
      </c>
      <c r="E170" s="22">
        <v>43101</v>
      </c>
    </row>
    <row r="171" spans="1:5" ht="63.75" thickBot="1" x14ac:dyDescent="0.3">
      <c r="A171" s="19" t="s">
        <v>13</v>
      </c>
      <c r="B171" s="19" t="s">
        <v>14</v>
      </c>
      <c r="C171" s="20" t="s">
        <v>15</v>
      </c>
      <c r="D171" s="21">
        <v>735</v>
      </c>
      <c r="E171" s="22">
        <v>43132</v>
      </c>
    </row>
    <row r="172" spans="1:5" ht="63.75" thickBot="1" x14ac:dyDescent="0.3">
      <c r="A172" s="15" t="s">
        <v>13</v>
      </c>
      <c r="B172" s="15" t="s">
        <v>14</v>
      </c>
      <c r="C172" s="16" t="s">
        <v>15</v>
      </c>
      <c r="D172" s="17">
        <v>735</v>
      </c>
      <c r="E172" s="18">
        <v>43160</v>
      </c>
    </row>
    <row r="173" spans="1:5" ht="32.25" thickBot="1" x14ac:dyDescent="0.3">
      <c r="A173" s="15" t="s">
        <v>13</v>
      </c>
      <c r="B173" s="15" t="s">
        <v>51</v>
      </c>
      <c r="C173" s="16" t="s">
        <v>39</v>
      </c>
      <c r="D173" s="17">
        <v>1514</v>
      </c>
      <c r="E173" s="18">
        <v>43191</v>
      </c>
    </row>
    <row r="174" spans="1:5" ht="63.75" thickBot="1" x14ac:dyDescent="0.3">
      <c r="A174" s="19" t="s">
        <v>13</v>
      </c>
      <c r="B174" s="19" t="s">
        <v>14</v>
      </c>
      <c r="C174" s="20" t="s">
        <v>15</v>
      </c>
      <c r="D174" s="21">
        <v>735</v>
      </c>
      <c r="E174" s="22">
        <v>43191</v>
      </c>
    </row>
    <row r="175" spans="1:5" ht="32.25" thickBot="1" x14ac:dyDescent="0.3">
      <c r="A175" s="15" t="s">
        <v>13</v>
      </c>
      <c r="B175" s="15" t="s">
        <v>51</v>
      </c>
      <c r="C175" s="16" t="s">
        <v>39</v>
      </c>
      <c r="D175" s="17">
        <v>1514</v>
      </c>
      <c r="E175" s="18">
        <v>43221</v>
      </c>
    </row>
    <row r="176" spans="1:5" ht="63.75" thickBot="1" x14ac:dyDescent="0.3">
      <c r="A176" s="19" t="s">
        <v>13</v>
      </c>
      <c r="B176" s="19" t="s">
        <v>14</v>
      </c>
      <c r="C176" s="20" t="s">
        <v>15</v>
      </c>
      <c r="D176" s="21">
        <v>735</v>
      </c>
      <c r="E176" s="22">
        <v>43221</v>
      </c>
    </row>
    <row r="177" spans="1:5" ht="32.25" thickBot="1" x14ac:dyDescent="0.3">
      <c r="A177" s="15" t="s">
        <v>13</v>
      </c>
      <c r="B177" s="15" t="s">
        <v>51</v>
      </c>
      <c r="C177" s="16" t="s">
        <v>39</v>
      </c>
      <c r="D177" s="17">
        <v>1514</v>
      </c>
      <c r="E177" s="18">
        <v>43252</v>
      </c>
    </row>
    <row r="178" spans="1:5" ht="63.75" thickBot="1" x14ac:dyDescent="0.3">
      <c r="A178" s="19" t="s">
        <v>13</v>
      </c>
      <c r="B178" s="19" t="s">
        <v>14</v>
      </c>
      <c r="C178" s="20" t="s">
        <v>15</v>
      </c>
      <c r="D178" s="21">
        <v>735</v>
      </c>
      <c r="E178" s="22">
        <v>43252</v>
      </c>
    </row>
    <row r="179" spans="1:5" ht="32.25" thickBot="1" x14ac:dyDescent="0.3">
      <c r="A179" s="15" t="s">
        <v>13</v>
      </c>
      <c r="B179" s="15" t="s">
        <v>51</v>
      </c>
      <c r="C179" s="16" t="s">
        <v>39</v>
      </c>
      <c r="D179" s="17">
        <v>1514</v>
      </c>
      <c r="E179" s="18">
        <v>43282</v>
      </c>
    </row>
    <row r="180" spans="1:5" ht="63.75" thickBot="1" x14ac:dyDescent="0.3">
      <c r="A180" s="19" t="s">
        <v>13</v>
      </c>
      <c r="B180" s="19" t="s">
        <v>14</v>
      </c>
      <c r="C180" s="20" t="s">
        <v>15</v>
      </c>
      <c r="D180" s="21">
        <v>735</v>
      </c>
      <c r="E180" s="22">
        <v>43282</v>
      </c>
    </row>
    <row r="181" spans="1:5" ht="32.25" thickBot="1" x14ac:dyDescent="0.3">
      <c r="A181" s="15" t="s">
        <v>13</v>
      </c>
      <c r="B181" s="15" t="s">
        <v>51</v>
      </c>
      <c r="C181" s="16" t="s">
        <v>39</v>
      </c>
      <c r="D181" s="17">
        <v>1514</v>
      </c>
      <c r="E181" s="18">
        <v>43313</v>
      </c>
    </row>
    <row r="182" spans="1:5" ht="63.75" thickBot="1" x14ac:dyDescent="0.3">
      <c r="A182" s="19" t="s">
        <v>13</v>
      </c>
      <c r="B182" s="19" t="s">
        <v>14</v>
      </c>
      <c r="C182" s="20" t="s">
        <v>15</v>
      </c>
      <c r="D182" s="21">
        <v>735</v>
      </c>
      <c r="E182" s="22">
        <v>43313</v>
      </c>
    </row>
    <row r="183" spans="1:5" ht="32.25" thickBot="1" x14ac:dyDescent="0.3">
      <c r="A183" s="19" t="s">
        <v>13</v>
      </c>
      <c r="B183" s="19" t="s">
        <v>51</v>
      </c>
      <c r="C183" s="20" t="s">
        <v>39</v>
      </c>
      <c r="D183" s="21">
        <v>1514</v>
      </c>
      <c r="E183" s="22">
        <v>43344</v>
      </c>
    </row>
    <row r="184" spans="1:5" ht="63.75" thickBot="1" x14ac:dyDescent="0.3">
      <c r="A184" s="15" t="s">
        <v>13</v>
      </c>
      <c r="B184" s="15" t="s">
        <v>14</v>
      </c>
      <c r="C184" s="16" t="s">
        <v>15</v>
      </c>
      <c r="D184" s="17">
        <v>735</v>
      </c>
      <c r="E184" s="18">
        <v>43344</v>
      </c>
    </row>
    <row r="185" spans="1:5" ht="32.25" thickBot="1" x14ac:dyDescent="0.3">
      <c r="A185" s="15" t="s">
        <v>13</v>
      </c>
      <c r="B185" s="15" t="s">
        <v>51</v>
      </c>
      <c r="C185" s="16" t="s">
        <v>39</v>
      </c>
      <c r="D185" s="17">
        <v>1514</v>
      </c>
      <c r="E185" s="18">
        <v>43374</v>
      </c>
    </row>
    <row r="186" spans="1:5" ht="63.75" thickBot="1" x14ac:dyDescent="0.3">
      <c r="A186" s="19" t="s">
        <v>13</v>
      </c>
      <c r="B186" s="19" t="s">
        <v>14</v>
      </c>
      <c r="C186" s="20" t="s">
        <v>15</v>
      </c>
      <c r="D186" s="21">
        <v>735</v>
      </c>
      <c r="E186" s="22">
        <v>43374</v>
      </c>
    </row>
    <row r="187" spans="1:5" ht="32.25" thickBot="1" x14ac:dyDescent="0.3">
      <c r="A187" s="19" t="s">
        <v>13</v>
      </c>
      <c r="B187" s="19" t="s">
        <v>51</v>
      </c>
      <c r="C187" s="20" t="s">
        <v>39</v>
      </c>
      <c r="D187" s="21">
        <v>1514</v>
      </c>
      <c r="E187" s="22">
        <v>43405</v>
      </c>
    </row>
    <row r="188" spans="1:5" ht="63.75" thickBot="1" x14ac:dyDescent="0.3">
      <c r="A188" s="15" t="s">
        <v>13</v>
      </c>
      <c r="B188" s="15" t="s">
        <v>14</v>
      </c>
      <c r="C188" s="16" t="s">
        <v>15</v>
      </c>
      <c r="D188" s="17">
        <v>735</v>
      </c>
      <c r="E188" s="18">
        <v>43405</v>
      </c>
    </row>
    <row r="189" spans="1:5" ht="63.75" thickBot="1" x14ac:dyDescent="0.3">
      <c r="A189" s="19" t="s">
        <v>13</v>
      </c>
      <c r="B189" s="19" t="s">
        <v>14</v>
      </c>
      <c r="C189" s="20" t="s">
        <v>15</v>
      </c>
      <c r="D189" s="21">
        <v>735</v>
      </c>
      <c r="E189" s="22">
        <v>43435</v>
      </c>
    </row>
    <row r="190" spans="1:5" ht="12" thickBot="1" x14ac:dyDescent="0.3">
      <c r="A190" s="19"/>
      <c r="B190" s="19"/>
      <c r="C190" s="20"/>
      <c r="D190" s="21">
        <f>SUM(D170:D189)</f>
        <v>20932</v>
      </c>
      <c r="E190" s="22"/>
    </row>
    <row r="191" spans="1:5" ht="42.75" thickBot="1" x14ac:dyDescent="0.3">
      <c r="A191" s="15" t="s">
        <v>4</v>
      </c>
      <c r="B191" s="15" t="s">
        <v>16</v>
      </c>
      <c r="C191" s="16" t="s">
        <v>17</v>
      </c>
      <c r="D191" s="17">
        <v>255.9</v>
      </c>
      <c r="E191" s="18">
        <v>43101</v>
      </c>
    </row>
    <row r="192" spans="1:5" ht="42.75" thickBot="1" x14ac:dyDescent="0.3">
      <c r="A192" s="15" t="s">
        <v>4</v>
      </c>
      <c r="B192" s="15" t="s">
        <v>16</v>
      </c>
      <c r="C192" s="16" t="s">
        <v>17</v>
      </c>
      <c r="D192" s="17">
        <v>715.55</v>
      </c>
      <c r="E192" s="18">
        <v>43132</v>
      </c>
    </row>
    <row r="193" spans="1:5" ht="42.75" thickBot="1" x14ac:dyDescent="0.3">
      <c r="A193" s="19" t="s">
        <v>4</v>
      </c>
      <c r="B193" s="19" t="s">
        <v>25</v>
      </c>
      <c r="C193" s="20" t="s">
        <v>26</v>
      </c>
      <c r="D193" s="21">
        <v>483.91</v>
      </c>
      <c r="E193" s="22">
        <v>43132</v>
      </c>
    </row>
    <row r="194" spans="1:5" ht="42.75" thickBot="1" x14ac:dyDescent="0.3">
      <c r="A194" s="19" t="s">
        <v>4</v>
      </c>
      <c r="B194" s="19" t="s">
        <v>25</v>
      </c>
      <c r="C194" s="20" t="s">
        <v>26</v>
      </c>
      <c r="D194" s="21">
        <v>366.9</v>
      </c>
      <c r="E194" s="22">
        <v>43160</v>
      </c>
    </row>
    <row r="195" spans="1:5" ht="63.75" thickBot="1" x14ac:dyDescent="0.3">
      <c r="A195" s="15" t="s">
        <v>4</v>
      </c>
      <c r="B195" s="15" t="s">
        <v>54</v>
      </c>
      <c r="C195" s="16" t="s">
        <v>55</v>
      </c>
      <c r="D195" s="17">
        <v>104.5</v>
      </c>
      <c r="E195" s="18">
        <v>43160</v>
      </c>
    </row>
    <row r="196" spans="1:5" ht="42.75" thickBot="1" x14ac:dyDescent="0.3">
      <c r="A196" s="15" t="s">
        <v>4</v>
      </c>
      <c r="B196" s="15" t="s">
        <v>16</v>
      </c>
      <c r="C196" s="16" t="s">
        <v>17</v>
      </c>
      <c r="D196" s="17">
        <v>319.85000000000002</v>
      </c>
      <c r="E196" s="18">
        <v>43221</v>
      </c>
    </row>
    <row r="197" spans="1:5" ht="42.75" thickBot="1" x14ac:dyDescent="0.3">
      <c r="A197" s="19" t="s">
        <v>4</v>
      </c>
      <c r="B197" s="19" t="s">
        <v>25</v>
      </c>
      <c r="C197" s="20" t="s">
        <v>26</v>
      </c>
      <c r="D197" s="21">
        <v>556.6</v>
      </c>
      <c r="E197" s="22">
        <v>43221</v>
      </c>
    </row>
    <row r="198" spans="1:5" ht="42.75" thickBot="1" x14ac:dyDescent="0.3">
      <c r="A198" s="15" t="s">
        <v>4</v>
      </c>
      <c r="B198" s="15" t="s">
        <v>16</v>
      </c>
      <c r="C198" s="16" t="s">
        <v>17</v>
      </c>
      <c r="D198" s="17">
        <v>859.65</v>
      </c>
      <c r="E198" s="18">
        <v>43252</v>
      </c>
    </row>
    <row r="199" spans="1:5" ht="42.75" thickBot="1" x14ac:dyDescent="0.3">
      <c r="A199" s="19" t="s">
        <v>4</v>
      </c>
      <c r="B199" s="19" t="s">
        <v>25</v>
      </c>
      <c r="C199" s="20" t="s">
        <v>26</v>
      </c>
      <c r="D199" s="21">
        <v>253.5</v>
      </c>
      <c r="E199" s="22">
        <v>43252</v>
      </c>
    </row>
    <row r="200" spans="1:5" ht="42.75" thickBot="1" x14ac:dyDescent="0.3">
      <c r="A200" s="15" t="s">
        <v>4</v>
      </c>
      <c r="B200" s="15" t="s">
        <v>64</v>
      </c>
      <c r="C200" s="16" t="s">
        <v>65</v>
      </c>
      <c r="D200" s="17">
        <v>3918</v>
      </c>
      <c r="E200" s="18">
        <v>43282</v>
      </c>
    </row>
    <row r="201" spans="1:5" ht="63.75" thickBot="1" x14ac:dyDescent="0.3">
      <c r="A201" s="19" t="s">
        <v>4</v>
      </c>
      <c r="B201" s="19" t="s">
        <v>54</v>
      </c>
      <c r="C201" s="20" t="s">
        <v>55</v>
      </c>
      <c r="D201" s="21">
        <v>4082</v>
      </c>
      <c r="E201" s="22">
        <v>43282</v>
      </c>
    </row>
    <row r="202" spans="1:5" ht="42.75" thickBot="1" x14ac:dyDescent="0.3">
      <c r="A202" s="15" t="s">
        <v>4</v>
      </c>
      <c r="B202" s="15" t="s">
        <v>16</v>
      </c>
      <c r="C202" s="16" t="s">
        <v>17</v>
      </c>
      <c r="D202" s="17">
        <v>1113.55</v>
      </c>
      <c r="E202" s="18">
        <v>43313</v>
      </c>
    </row>
    <row r="203" spans="1:5" ht="42.75" thickBot="1" x14ac:dyDescent="0.3">
      <c r="A203" s="19" t="s">
        <v>4</v>
      </c>
      <c r="B203" s="19" t="s">
        <v>25</v>
      </c>
      <c r="C203" s="20" t="s">
        <v>26</v>
      </c>
      <c r="D203" s="21">
        <v>266.10000000000002</v>
      </c>
      <c r="E203" s="22">
        <v>43313</v>
      </c>
    </row>
    <row r="204" spans="1:5" ht="42.75" thickBot="1" x14ac:dyDescent="0.3">
      <c r="A204" s="19" t="s">
        <v>4</v>
      </c>
      <c r="B204" s="19" t="s">
        <v>16</v>
      </c>
      <c r="C204" s="20" t="s">
        <v>17</v>
      </c>
      <c r="D204" s="21">
        <v>1569.55</v>
      </c>
      <c r="E204" s="22">
        <v>43344</v>
      </c>
    </row>
    <row r="205" spans="1:5" ht="42.75" thickBot="1" x14ac:dyDescent="0.3">
      <c r="A205" s="15" t="s">
        <v>4</v>
      </c>
      <c r="B205" s="15" t="s">
        <v>16</v>
      </c>
      <c r="C205" s="16" t="s">
        <v>17</v>
      </c>
      <c r="D205" s="17">
        <v>539.85</v>
      </c>
      <c r="E205" s="18">
        <v>43374</v>
      </c>
    </row>
    <row r="206" spans="1:5" ht="42.75" thickBot="1" x14ac:dyDescent="0.3">
      <c r="A206" s="19" t="s">
        <v>4</v>
      </c>
      <c r="B206" s="19" t="s">
        <v>16</v>
      </c>
      <c r="C206" s="20" t="s">
        <v>17</v>
      </c>
      <c r="D206" s="21">
        <v>846.55</v>
      </c>
      <c r="E206" s="22">
        <v>43405</v>
      </c>
    </row>
    <row r="207" spans="1:5" ht="42.75" thickBot="1" x14ac:dyDescent="0.3">
      <c r="A207" s="15" t="s">
        <v>4</v>
      </c>
      <c r="B207" s="15" t="s">
        <v>16</v>
      </c>
      <c r="C207" s="16" t="s">
        <v>17</v>
      </c>
      <c r="D207" s="17">
        <v>739.45</v>
      </c>
      <c r="E207" s="18">
        <v>43435</v>
      </c>
    </row>
    <row r="208" spans="1:5" ht="12" thickBot="1" x14ac:dyDescent="0.3">
      <c r="A208" s="15"/>
      <c r="B208" s="15"/>
      <c r="C208" s="16"/>
      <c r="D208" s="17">
        <f>SUM(D191:D207)</f>
        <v>16991.41</v>
      </c>
      <c r="E208" s="18"/>
    </row>
    <row r="209" spans="1:5" ht="21.75" thickBot="1" x14ac:dyDescent="0.3">
      <c r="A209" s="19" t="s">
        <v>7</v>
      </c>
      <c r="B209" s="19" t="s">
        <v>8</v>
      </c>
      <c r="C209" s="20" t="s">
        <v>9</v>
      </c>
      <c r="D209" s="21">
        <v>589.99</v>
      </c>
      <c r="E209" s="22">
        <v>43101</v>
      </c>
    </row>
    <row r="210" spans="1:5" ht="21.75" thickBot="1" x14ac:dyDescent="0.3">
      <c r="A210" s="15" t="s">
        <v>7</v>
      </c>
      <c r="B210" s="15" t="s">
        <v>8</v>
      </c>
      <c r="C210" s="16" t="s">
        <v>9</v>
      </c>
      <c r="D210" s="17">
        <v>539.99</v>
      </c>
      <c r="E210" s="18">
        <v>43132</v>
      </c>
    </row>
    <row r="211" spans="1:5" ht="21.75" thickBot="1" x14ac:dyDescent="0.3">
      <c r="A211" s="19" t="s">
        <v>7</v>
      </c>
      <c r="B211" s="19" t="s">
        <v>8</v>
      </c>
      <c r="C211" s="20" t="s">
        <v>9</v>
      </c>
      <c r="D211" s="21">
        <v>589.99</v>
      </c>
      <c r="E211" s="22">
        <v>43160</v>
      </c>
    </row>
    <row r="212" spans="1:5" ht="21.75" thickBot="1" x14ac:dyDescent="0.3">
      <c r="A212" s="15" t="s">
        <v>7</v>
      </c>
      <c r="B212" s="15" t="s">
        <v>8</v>
      </c>
      <c r="C212" s="16" t="s">
        <v>9</v>
      </c>
      <c r="D212" s="17">
        <v>689.98</v>
      </c>
      <c r="E212" s="18">
        <v>43191</v>
      </c>
    </row>
    <row r="213" spans="1:5" ht="21.75" thickBot="1" x14ac:dyDescent="0.3">
      <c r="A213" s="15" t="s">
        <v>7</v>
      </c>
      <c r="B213" s="15" t="s">
        <v>8</v>
      </c>
      <c r="C213" s="16" t="s">
        <v>9</v>
      </c>
      <c r="D213" s="17">
        <v>589.99</v>
      </c>
      <c r="E213" s="18">
        <v>43221</v>
      </c>
    </row>
    <row r="214" spans="1:5" ht="21.75" thickBot="1" x14ac:dyDescent="0.3">
      <c r="A214" s="15" t="s">
        <v>7</v>
      </c>
      <c r="B214" s="15" t="s">
        <v>8</v>
      </c>
      <c r="C214" s="16" t="s">
        <v>9</v>
      </c>
      <c r="D214" s="17">
        <v>535</v>
      </c>
      <c r="E214" s="18">
        <v>43252</v>
      </c>
    </row>
    <row r="215" spans="1:5" ht="21.75" thickBot="1" x14ac:dyDescent="0.3">
      <c r="A215" s="15" t="s">
        <v>7</v>
      </c>
      <c r="B215" s="15" t="s">
        <v>8</v>
      </c>
      <c r="C215" s="16" t="s">
        <v>9</v>
      </c>
      <c r="D215" s="17">
        <v>739.98</v>
      </c>
      <c r="E215" s="18">
        <v>43282</v>
      </c>
    </row>
    <row r="216" spans="1:5" ht="21.75" thickBot="1" x14ac:dyDescent="0.3">
      <c r="A216" s="15" t="s">
        <v>7</v>
      </c>
      <c r="B216" s="15" t="s">
        <v>8</v>
      </c>
      <c r="C216" s="16" t="s">
        <v>9</v>
      </c>
      <c r="D216" s="17">
        <v>809.95</v>
      </c>
      <c r="E216" s="18">
        <v>43313</v>
      </c>
    </row>
    <row r="217" spans="1:5" ht="21.75" thickBot="1" x14ac:dyDescent="0.3">
      <c r="A217" s="15" t="s">
        <v>7</v>
      </c>
      <c r="B217" s="15" t="s">
        <v>8</v>
      </c>
      <c r="C217" s="16" t="s">
        <v>9</v>
      </c>
      <c r="D217" s="17">
        <v>530.99</v>
      </c>
      <c r="E217" s="18">
        <v>43344</v>
      </c>
    </row>
    <row r="218" spans="1:5" ht="21.75" thickBot="1" x14ac:dyDescent="0.3">
      <c r="A218" s="19" t="s">
        <v>7</v>
      </c>
      <c r="B218" s="19" t="s">
        <v>8</v>
      </c>
      <c r="C218" s="20" t="s">
        <v>9</v>
      </c>
      <c r="D218" s="21">
        <v>545.98</v>
      </c>
      <c r="E218" s="22">
        <v>43374</v>
      </c>
    </row>
    <row r="219" spans="1:5" ht="21.75" thickBot="1" x14ac:dyDescent="0.3">
      <c r="A219" s="15" t="s">
        <v>7</v>
      </c>
      <c r="B219" s="15" t="s">
        <v>8</v>
      </c>
      <c r="C219" s="16" t="s">
        <v>9</v>
      </c>
      <c r="D219" s="17">
        <v>599.99</v>
      </c>
      <c r="E219" s="18">
        <v>43405</v>
      </c>
    </row>
    <row r="220" spans="1:5" ht="21.75" thickBot="1" x14ac:dyDescent="0.3">
      <c r="A220" s="19" t="s">
        <v>7</v>
      </c>
      <c r="B220" s="19" t="s">
        <v>8</v>
      </c>
      <c r="C220" s="20" t="s">
        <v>9</v>
      </c>
      <c r="D220" s="21">
        <v>602.27</v>
      </c>
      <c r="E220" s="22">
        <v>43435</v>
      </c>
    </row>
    <row r="221" spans="1:5" ht="12" thickBot="1" x14ac:dyDescent="0.3">
      <c r="A221" s="19"/>
      <c r="B221" s="19"/>
      <c r="C221" s="20"/>
      <c r="D221" s="21">
        <f>SUM(D209:D220)</f>
        <v>7364.1</v>
      </c>
      <c r="E221" s="22"/>
    </row>
    <row r="222" spans="1:5" ht="12" thickBot="1" x14ac:dyDescent="0.3">
      <c r="A222" s="19"/>
      <c r="B222" s="19" t="s">
        <v>115</v>
      </c>
      <c r="C222" s="20">
        <v>287049.72999999992</v>
      </c>
      <c r="D222" s="21"/>
      <c r="E222" s="22"/>
    </row>
    <row r="223" spans="1:5" ht="12" thickBot="1" x14ac:dyDescent="0.3">
      <c r="A223" s="34"/>
      <c r="B223" s="34"/>
      <c r="C223" s="35">
        <v>2019</v>
      </c>
      <c r="D223" s="36"/>
      <c r="E223" s="37"/>
    </row>
    <row r="224" spans="1:5" ht="32.25" thickBot="1" x14ac:dyDescent="0.3">
      <c r="A224" s="15" t="s">
        <v>10</v>
      </c>
      <c r="B224" s="15" t="s">
        <v>11</v>
      </c>
      <c r="C224" s="16" t="s">
        <v>12</v>
      </c>
      <c r="D224" s="17">
        <v>488.14</v>
      </c>
      <c r="E224" s="18">
        <v>43466</v>
      </c>
    </row>
    <row r="225" spans="1:5" ht="32.25" thickBot="1" x14ac:dyDescent="0.3">
      <c r="A225" s="15" t="s">
        <v>10</v>
      </c>
      <c r="B225" s="15" t="s">
        <v>11</v>
      </c>
      <c r="C225" s="16" t="s">
        <v>12</v>
      </c>
      <c r="D225" s="17">
        <v>1105.04</v>
      </c>
      <c r="E225" s="18">
        <v>43497</v>
      </c>
    </row>
    <row r="226" spans="1:5" ht="32.25" thickBot="1" x14ac:dyDescent="0.3">
      <c r="A226" s="15" t="s">
        <v>10</v>
      </c>
      <c r="B226" s="15" t="s">
        <v>11</v>
      </c>
      <c r="C226" s="16" t="s">
        <v>12</v>
      </c>
      <c r="D226" s="17">
        <v>774.12</v>
      </c>
      <c r="E226" s="18">
        <v>43525</v>
      </c>
    </row>
    <row r="227" spans="1:5" ht="32.25" thickBot="1" x14ac:dyDescent="0.3">
      <c r="A227" s="15" t="s">
        <v>10</v>
      </c>
      <c r="B227" s="15" t="s">
        <v>11</v>
      </c>
      <c r="C227" s="16" t="s">
        <v>12</v>
      </c>
      <c r="D227" s="17">
        <v>1176.48</v>
      </c>
      <c r="E227" s="18">
        <v>43556</v>
      </c>
    </row>
    <row r="228" spans="1:5" ht="32.25" thickBot="1" x14ac:dyDescent="0.3">
      <c r="A228" s="15" t="s">
        <v>10</v>
      </c>
      <c r="B228" s="15" t="s">
        <v>11</v>
      </c>
      <c r="C228" s="16" t="s">
        <v>12</v>
      </c>
      <c r="D228" s="17">
        <v>1248.94</v>
      </c>
      <c r="E228" s="18">
        <v>43586</v>
      </c>
    </row>
    <row r="229" spans="1:5" ht="32.25" thickBot="1" x14ac:dyDescent="0.3">
      <c r="A229" s="19" t="s">
        <v>10</v>
      </c>
      <c r="B229" s="19" t="s">
        <v>11</v>
      </c>
      <c r="C229" s="20" t="s">
        <v>12</v>
      </c>
      <c r="D229" s="21">
        <v>710.66</v>
      </c>
      <c r="E229" s="22">
        <v>43617</v>
      </c>
    </row>
    <row r="230" spans="1:5" ht="32.25" thickBot="1" x14ac:dyDescent="0.3">
      <c r="A230" s="15" t="s">
        <v>10</v>
      </c>
      <c r="B230" s="15" t="s">
        <v>11</v>
      </c>
      <c r="C230" s="16" t="s">
        <v>12</v>
      </c>
      <c r="D230" s="17">
        <v>647.98</v>
      </c>
      <c r="E230" s="18">
        <v>43647</v>
      </c>
    </row>
    <row r="231" spans="1:5" ht="32.25" thickBot="1" x14ac:dyDescent="0.3">
      <c r="A231" s="15" t="s">
        <v>10</v>
      </c>
      <c r="B231" s="15" t="s">
        <v>11</v>
      </c>
      <c r="C231" s="16" t="s">
        <v>12</v>
      </c>
      <c r="D231" s="17">
        <v>795.45</v>
      </c>
      <c r="E231" s="18">
        <v>43678</v>
      </c>
    </row>
    <row r="232" spans="1:5" ht="32.25" thickBot="1" x14ac:dyDescent="0.3">
      <c r="A232" s="15" t="s">
        <v>10</v>
      </c>
      <c r="B232" s="15" t="s">
        <v>11</v>
      </c>
      <c r="C232" s="16" t="s">
        <v>12</v>
      </c>
      <c r="D232" s="17">
        <v>806.2</v>
      </c>
      <c r="E232" s="18">
        <v>43709</v>
      </c>
    </row>
    <row r="233" spans="1:5" ht="32.25" thickBot="1" x14ac:dyDescent="0.3">
      <c r="A233" s="19" t="s">
        <v>10</v>
      </c>
      <c r="B233" s="19" t="s">
        <v>11</v>
      </c>
      <c r="C233" s="20" t="s">
        <v>12</v>
      </c>
      <c r="D233" s="21">
        <v>1010.71</v>
      </c>
      <c r="E233" s="22">
        <v>43739</v>
      </c>
    </row>
    <row r="234" spans="1:5" ht="32.25" thickBot="1" x14ac:dyDescent="0.3">
      <c r="A234" s="15" t="s">
        <v>10</v>
      </c>
      <c r="B234" s="15" t="s">
        <v>11</v>
      </c>
      <c r="C234" s="16" t="s">
        <v>12</v>
      </c>
      <c r="D234" s="17">
        <v>896.44</v>
      </c>
      <c r="E234" s="18">
        <v>43770</v>
      </c>
    </row>
    <row r="235" spans="1:5" ht="32.25" thickBot="1" x14ac:dyDescent="0.3">
      <c r="A235" s="19" t="s">
        <v>10</v>
      </c>
      <c r="B235" s="19" t="s">
        <v>11</v>
      </c>
      <c r="C235" s="20" t="s">
        <v>12</v>
      </c>
      <c r="D235" s="21">
        <v>738.13</v>
      </c>
      <c r="E235" s="22">
        <v>43800</v>
      </c>
    </row>
    <row r="236" spans="1:5" ht="12" thickBot="1" x14ac:dyDescent="0.3">
      <c r="A236" s="19"/>
      <c r="B236" s="19"/>
      <c r="C236" s="20"/>
      <c r="D236" s="21">
        <f>SUM(D224:D235)</f>
        <v>10398.289999999997</v>
      </c>
      <c r="E236" s="22"/>
    </row>
    <row r="237" spans="1:5" ht="42.75" thickBot="1" x14ac:dyDescent="0.3">
      <c r="A237" s="19" t="s">
        <v>18</v>
      </c>
      <c r="B237" s="19" t="s">
        <v>45</v>
      </c>
      <c r="C237" s="20" t="s">
        <v>46</v>
      </c>
      <c r="D237" s="21">
        <v>1800</v>
      </c>
      <c r="E237" s="22">
        <v>43497</v>
      </c>
    </row>
    <row r="238" spans="1:5" ht="42.75" thickBot="1" x14ac:dyDescent="0.3">
      <c r="A238" s="15" t="s">
        <v>18</v>
      </c>
      <c r="B238" s="15" t="s">
        <v>36</v>
      </c>
      <c r="C238" s="16" t="s">
        <v>37</v>
      </c>
      <c r="D238" s="17">
        <v>1800</v>
      </c>
      <c r="E238" s="18">
        <v>43497</v>
      </c>
    </row>
    <row r="239" spans="1:5" ht="42.75" thickBot="1" x14ac:dyDescent="0.3">
      <c r="A239" s="19" t="s">
        <v>18</v>
      </c>
      <c r="B239" s="19" t="s">
        <v>36</v>
      </c>
      <c r="C239" s="20" t="s">
        <v>37</v>
      </c>
      <c r="D239" s="21">
        <v>2100</v>
      </c>
      <c r="E239" s="22">
        <v>43586</v>
      </c>
    </row>
    <row r="240" spans="1:5" ht="42.75" thickBot="1" x14ac:dyDescent="0.3">
      <c r="A240" s="19" t="s">
        <v>18</v>
      </c>
      <c r="B240" s="19" t="s">
        <v>36</v>
      </c>
      <c r="C240" s="20" t="s">
        <v>37</v>
      </c>
      <c r="D240" s="21">
        <v>4160</v>
      </c>
      <c r="E240" s="22">
        <v>43647</v>
      </c>
    </row>
    <row r="241" spans="1:5" ht="42.75" thickBot="1" x14ac:dyDescent="0.3">
      <c r="A241" s="38" t="s">
        <v>18</v>
      </c>
      <c r="B241" s="38" t="s">
        <v>78</v>
      </c>
      <c r="C241" s="39" t="s">
        <v>79</v>
      </c>
      <c r="D241" s="40">
        <v>21.62</v>
      </c>
      <c r="E241" s="41">
        <v>43678</v>
      </c>
    </row>
    <row r="242" spans="1:5" ht="42.75" thickBot="1" x14ac:dyDescent="0.3">
      <c r="A242" s="19" t="s">
        <v>18</v>
      </c>
      <c r="B242" s="19" t="s">
        <v>45</v>
      </c>
      <c r="C242" s="20" t="s">
        <v>46</v>
      </c>
      <c r="D242" s="21">
        <v>960</v>
      </c>
      <c r="E242" s="22">
        <v>43709</v>
      </c>
    </row>
    <row r="243" spans="1:5" ht="42.75" thickBot="1" x14ac:dyDescent="0.3">
      <c r="A243" s="15" t="s">
        <v>18</v>
      </c>
      <c r="B243" s="15" t="s">
        <v>36</v>
      </c>
      <c r="C243" s="16" t="s">
        <v>37</v>
      </c>
      <c r="D243" s="17">
        <v>1995</v>
      </c>
      <c r="E243" s="18">
        <v>43709</v>
      </c>
    </row>
    <row r="244" spans="1:5" ht="42.75" thickBot="1" x14ac:dyDescent="0.3">
      <c r="A244" s="15" t="s">
        <v>18</v>
      </c>
      <c r="B244" s="15" t="s">
        <v>45</v>
      </c>
      <c r="C244" s="16" t="s">
        <v>46</v>
      </c>
      <c r="D244" s="17">
        <v>2100</v>
      </c>
      <c r="E244" s="18">
        <v>43800</v>
      </c>
    </row>
    <row r="245" spans="1:5" ht="42.75" thickBot="1" x14ac:dyDescent="0.3">
      <c r="A245" s="19" t="s">
        <v>18</v>
      </c>
      <c r="B245" s="19" t="s">
        <v>36</v>
      </c>
      <c r="C245" s="20" t="s">
        <v>37</v>
      </c>
      <c r="D245" s="21">
        <v>5560</v>
      </c>
      <c r="E245" s="22">
        <v>43800</v>
      </c>
    </row>
    <row r="246" spans="1:5" ht="12" thickBot="1" x14ac:dyDescent="0.3">
      <c r="A246" s="19"/>
      <c r="B246" s="19"/>
      <c r="C246" s="20"/>
      <c r="D246" s="21">
        <f>SUM(D237:D245)</f>
        <v>20496.620000000003</v>
      </c>
      <c r="E246" s="22"/>
    </row>
    <row r="247" spans="1:5" ht="42.75" thickBot="1" x14ac:dyDescent="0.3">
      <c r="A247" s="19" t="s">
        <v>21</v>
      </c>
      <c r="B247" s="19" t="s">
        <v>22</v>
      </c>
      <c r="C247" s="20" t="s">
        <v>23</v>
      </c>
      <c r="D247" s="21">
        <v>1200</v>
      </c>
      <c r="E247" s="22">
        <v>43466</v>
      </c>
    </row>
    <row r="248" spans="1:5" ht="32.25" thickBot="1" x14ac:dyDescent="0.3">
      <c r="A248" s="15" t="s">
        <v>21</v>
      </c>
      <c r="B248" s="15" t="s">
        <v>66</v>
      </c>
      <c r="C248" s="16" t="s">
        <v>67</v>
      </c>
      <c r="D248" s="17">
        <v>6000</v>
      </c>
      <c r="E248" s="18">
        <v>43466</v>
      </c>
    </row>
    <row r="249" spans="1:5" ht="42.75" thickBot="1" x14ac:dyDescent="0.3">
      <c r="A249" s="19" t="s">
        <v>21</v>
      </c>
      <c r="B249" s="19" t="s">
        <v>22</v>
      </c>
      <c r="C249" s="20" t="s">
        <v>23</v>
      </c>
      <c r="D249" s="21">
        <v>1200</v>
      </c>
      <c r="E249" s="22">
        <v>43497</v>
      </c>
    </row>
    <row r="250" spans="1:5" ht="42.75" thickBot="1" x14ac:dyDescent="0.3">
      <c r="A250" s="19" t="s">
        <v>21</v>
      </c>
      <c r="B250" s="19" t="s">
        <v>22</v>
      </c>
      <c r="C250" s="20" t="s">
        <v>23</v>
      </c>
      <c r="D250" s="21">
        <v>1200</v>
      </c>
      <c r="E250" s="22">
        <v>43525</v>
      </c>
    </row>
    <row r="251" spans="1:5" ht="21.75" thickBot="1" x14ac:dyDescent="0.3">
      <c r="A251" s="15" t="s">
        <v>21</v>
      </c>
      <c r="B251" s="15" t="s">
        <v>72</v>
      </c>
      <c r="C251" s="16" t="s">
        <v>73</v>
      </c>
      <c r="D251" s="17">
        <v>2900</v>
      </c>
      <c r="E251" s="18">
        <v>43525</v>
      </c>
    </row>
    <row r="252" spans="1:5" ht="32.25" thickBot="1" x14ac:dyDescent="0.3">
      <c r="A252" s="19" t="s">
        <v>21</v>
      </c>
      <c r="B252" s="19" t="s">
        <v>66</v>
      </c>
      <c r="C252" s="20" t="s">
        <v>67</v>
      </c>
      <c r="D252" s="21">
        <v>12000</v>
      </c>
      <c r="E252" s="22">
        <v>43525</v>
      </c>
    </row>
    <row r="253" spans="1:5" ht="42.75" thickBot="1" x14ac:dyDescent="0.3">
      <c r="A253" s="19" t="s">
        <v>21</v>
      </c>
      <c r="B253" s="19" t="s">
        <v>22</v>
      </c>
      <c r="C253" s="20" t="s">
        <v>23</v>
      </c>
      <c r="D253" s="21">
        <v>1200</v>
      </c>
      <c r="E253" s="22">
        <v>43556</v>
      </c>
    </row>
    <row r="254" spans="1:5" ht="21.75" thickBot="1" x14ac:dyDescent="0.3">
      <c r="A254" s="15" t="s">
        <v>21</v>
      </c>
      <c r="B254" s="15" t="s">
        <v>72</v>
      </c>
      <c r="C254" s="16" t="s">
        <v>73</v>
      </c>
      <c r="D254" s="17">
        <v>2900</v>
      </c>
      <c r="E254" s="18">
        <v>43556</v>
      </c>
    </row>
    <row r="255" spans="1:5" ht="32.25" thickBot="1" x14ac:dyDescent="0.3">
      <c r="A255" s="19" t="s">
        <v>21</v>
      </c>
      <c r="B255" s="19" t="s">
        <v>66</v>
      </c>
      <c r="C255" s="20" t="s">
        <v>67</v>
      </c>
      <c r="D255" s="21">
        <v>6000</v>
      </c>
      <c r="E255" s="22">
        <v>43556</v>
      </c>
    </row>
    <row r="256" spans="1:5" ht="42.75" thickBot="1" x14ac:dyDescent="0.3">
      <c r="A256" s="15" t="s">
        <v>21</v>
      </c>
      <c r="B256" s="15" t="s">
        <v>22</v>
      </c>
      <c r="C256" s="16" t="s">
        <v>23</v>
      </c>
      <c r="D256" s="17">
        <v>1200</v>
      </c>
      <c r="E256" s="18">
        <v>43586</v>
      </c>
    </row>
    <row r="257" spans="1:5" ht="32.25" thickBot="1" x14ac:dyDescent="0.3">
      <c r="A257" s="19" t="s">
        <v>21</v>
      </c>
      <c r="B257" s="19" t="s">
        <v>74</v>
      </c>
      <c r="C257" s="20" t="s">
        <v>75</v>
      </c>
      <c r="D257" s="21">
        <v>2475</v>
      </c>
      <c r="E257" s="22">
        <v>43586</v>
      </c>
    </row>
    <row r="258" spans="1:5" ht="32.25" thickBot="1" x14ac:dyDescent="0.3">
      <c r="A258" s="15" t="s">
        <v>21</v>
      </c>
      <c r="B258" s="15" t="s">
        <v>66</v>
      </c>
      <c r="C258" s="16" t="s">
        <v>67</v>
      </c>
      <c r="D258" s="17">
        <v>6000</v>
      </c>
      <c r="E258" s="18">
        <v>43586</v>
      </c>
    </row>
    <row r="259" spans="1:5" ht="42.75" thickBot="1" x14ac:dyDescent="0.3">
      <c r="A259" s="15" t="s">
        <v>21</v>
      </c>
      <c r="B259" s="15" t="s">
        <v>22</v>
      </c>
      <c r="C259" s="16" t="s">
        <v>23</v>
      </c>
      <c r="D259" s="17">
        <v>1200</v>
      </c>
      <c r="E259" s="18">
        <v>43617</v>
      </c>
    </row>
    <row r="260" spans="1:5" ht="32.25" thickBot="1" x14ac:dyDescent="0.3">
      <c r="A260" s="19" t="s">
        <v>21</v>
      </c>
      <c r="B260" s="19" t="s">
        <v>74</v>
      </c>
      <c r="C260" s="20" t="s">
        <v>75</v>
      </c>
      <c r="D260" s="21">
        <v>2475</v>
      </c>
      <c r="E260" s="22">
        <v>43617</v>
      </c>
    </row>
    <row r="261" spans="1:5" ht="32.25" thickBot="1" x14ac:dyDescent="0.3">
      <c r="A261" s="15" t="s">
        <v>21</v>
      </c>
      <c r="B261" s="15" t="s">
        <v>66</v>
      </c>
      <c r="C261" s="16" t="s">
        <v>67</v>
      </c>
      <c r="D261" s="17">
        <v>6000</v>
      </c>
      <c r="E261" s="18">
        <v>43617</v>
      </c>
    </row>
    <row r="262" spans="1:5" ht="42.75" thickBot="1" x14ac:dyDescent="0.3">
      <c r="A262" s="15" t="s">
        <v>21</v>
      </c>
      <c r="B262" s="15" t="s">
        <v>22</v>
      </c>
      <c r="C262" s="16" t="s">
        <v>23</v>
      </c>
      <c r="D262" s="17">
        <v>1200</v>
      </c>
      <c r="E262" s="18">
        <v>43647</v>
      </c>
    </row>
    <row r="263" spans="1:5" ht="32.25" thickBot="1" x14ac:dyDescent="0.3">
      <c r="A263" s="19" t="s">
        <v>21</v>
      </c>
      <c r="B263" s="19" t="s">
        <v>74</v>
      </c>
      <c r="C263" s="20" t="s">
        <v>75</v>
      </c>
      <c r="D263" s="21">
        <v>2475</v>
      </c>
      <c r="E263" s="22">
        <v>43647</v>
      </c>
    </row>
    <row r="264" spans="1:5" ht="32.25" thickBot="1" x14ac:dyDescent="0.3">
      <c r="A264" s="15" t="s">
        <v>21</v>
      </c>
      <c r="B264" s="15" t="s">
        <v>66</v>
      </c>
      <c r="C264" s="16" t="s">
        <v>67</v>
      </c>
      <c r="D264" s="17">
        <v>6000</v>
      </c>
      <c r="E264" s="18">
        <v>43647</v>
      </c>
    </row>
    <row r="265" spans="1:5" ht="42.75" thickBot="1" x14ac:dyDescent="0.3">
      <c r="A265" s="15" t="s">
        <v>21</v>
      </c>
      <c r="B265" s="15" t="s">
        <v>22</v>
      </c>
      <c r="C265" s="16" t="s">
        <v>23</v>
      </c>
      <c r="D265" s="17">
        <v>1200</v>
      </c>
      <c r="E265" s="18">
        <v>43678</v>
      </c>
    </row>
    <row r="266" spans="1:5" ht="32.25" thickBot="1" x14ac:dyDescent="0.3">
      <c r="A266" s="19" t="s">
        <v>21</v>
      </c>
      <c r="B266" s="19" t="s">
        <v>74</v>
      </c>
      <c r="C266" s="20" t="s">
        <v>75</v>
      </c>
      <c r="D266" s="21">
        <v>2475</v>
      </c>
      <c r="E266" s="22">
        <v>43678</v>
      </c>
    </row>
    <row r="267" spans="1:5" ht="32.25" thickBot="1" x14ac:dyDescent="0.3">
      <c r="A267" s="15" t="s">
        <v>21</v>
      </c>
      <c r="B267" s="15" t="s">
        <v>66</v>
      </c>
      <c r="C267" s="16" t="s">
        <v>67</v>
      </c>
      <c r="D267" s="17">
        <v>6000</v>
      </c>
      <c r="E267" s="18">
        <v>43678</v>
      </c>
    </row>
    <row r="268" spans="1:5" ht="42.75" thickBot="1" x14ac:dyDescent="0.3">
      <c r="A268" s="19" t="s">
        <v>21</v>
      </c>
      <c r="B268" s="19" t="s">
        <v>22</v>
      </c>
      <c r="C268" s="20" t="s">
        <v>23</v>
      </c>
      <c r="D268" s="21">
        <v>1200</v>
      </c>
      <c r="E268" s="22">
        <v>43709</v>
      </c>
    </row>
    <row r="269" spans="1:5" ht="32.25" thickBot="1" x14ac:dyDescent="0.3">
      <c r="A269" s="15" t="s">
        <v>21</v>
      </c>
      <c r="B269" s="15" t="s">
        <v>80</v>
      </c>
      <c r="C269" s="16" t="s">
        <v>81</v>
      </c>
      <c r="D269" s="17">
        <v>200</v>
      </c>
      <c r="E269" s="18">
        <v>43709</v>
      </c>
    </row>
    <row r="270" spans="1:5" ht="32.25" thickBot="1" x14ac:dyDescent="0.3">
      <c r="A270" s="19" t="s">
        <v>21</v>
      </c>
      <c r="B270" s="19" t="s">
        <v>66</v>
      </c>
      <c r="C270" s="20" t="s">
        <v>67</v>
      </c>
      <c r="D270" s="21">
        <v>6000</v>
      </c>
      <c r="E270" s="22">
        <v>43709</v>
      </c>
    </row>
    <row r="271" spans="1:5" ht="42.75" thickBot="1" x14ac:dyDescent="0.3">
      <c r="A271" s="15" t="s">
        <v>21</v>
      </c>
      <c r="B271" s="15" t="s">
        <v>22</v>
      </c>
      <c r="C271" s="16" t="s">
        <v>23</v>
      </c>
      <c r="D271" s="17">
        <v>1200</v>
      </c>
      <c r="E271" s="18">
        <v>43739</v>
      </c>
    </row>
    <row r="272" spans="1:5" ht="32.25" thickBot="1" x14ac:dyDescent="0.3">
      <c r="A272" s="19" t="s">
        <v>21</v>
      </c>
      <c r="B272" s="19" t="s">
        <v>66</v>
      </c>
      <c r="C272" s="20" t="s">
        <v>67</v>
      </c>
      <c r="D272" s="21">
        <v>6000</v>
      </c>
      <c r="E272" s="22">
        <v>43739</v>
      </c>
    </row>
    <row r="273" spans="1:5" ht="42.75" thickBot="1" x14ac:dyDescent="0.3">
      <c r="A273" s="19" t="s">
        <v>21</v>
      </c>
      <c r="B273" s="19" t="s">
        <v>22</v>
      </c>
      <c r="C273" s="20" t="s">
        <v>23</v>
      </c>
      <c r="D273" s="21">
        <v>1200</v>
      </c>
      <c r="E273" s="22">
        <v>43770</v>
      </c>
    </row>
    <row r="274" spans="1:5" ht="32.25" thickBot="1" x14ac:dyDescent="0.3">
      <c r="A274" s="15" t="s">
        <v>21</v>
      </c>
      <c r="B274" s="15" t="s">
        <v>66</v>
      </c>
      <c r="C274" s="16" t="s">
        <v>67</v>
      </c>
      <c r="D274" s="17">
        <v>6000</v>
      </c>
      <c r="E274" s="18">
        <v>43770</v>
      </c>
    </row>
    <row r="275" spans="1:5" ht="42.75" thickBot="1" x14ac:dyDescent="0.3">
      <c r="A275" s="15" t="s">
        <v>21</v>
      </c>
      <c r="B275" s="15" t="s">
        <v>22</v>
      </c>
      <c r="C275" s="16" t="s">
        <v>23</v>
      </c>
      <c r="D275" s="17">
        <v>1200</v>
      </c>
      <c r="E275" s="18">
        <v>43800</v>
      </c>
    </row>
    <row r="276" spans="1:5" ht="12" thickBot="1" x14ac:dyDescent="0.3">
      <c r="A276" s="15"/>
      <c r="B276" s="15"/>
      <c r="C276" s="16"/>
      <c r="D276" s="17">
        <f>SUM(D247:D275)</f>
        <v>96300</v>
      </c>
      <c r="E276" s="18"/>
    </row>
    <row r="277" spans="1:5" ht="42.75" thickBot="1" x14ac:dyDescent="0.3">
      <c r="A277" s="19" t="s">
        <v>24</v>
      </c>
      <c r="B277" s="19" t="s">
        <v>22</v>
      </c>
      <c r="C277" s="20" t="s">
        <v>23</v>
      </c>
      <c r="D277" s="21">
        <v>300</v>
      </c>
      <c r="E277" s="22">
        <v>43466</v>
      </c>
    </row>
    <row r="278" spans="1:5" ht="42.75" thickBot="1" x14ac:dyDescent="0.3">
      <c r="A278" s="15" t="s">
        <v>24</v>
      </c>
      <c r="B278" s="15" t="s">
        <v>22</v>
      </c>
      <c r="C278" s="16" t="s">
        <v>23</v>
      </c>
      <c r="D278" s="17">
        <v>2400</v>
      </c>
      <c r="E278" s="18">
        <v>43497</v>
      </c>
    </row>
    <row r="279" spans="1:5" ht="42.75" thickBot="1" x14ac:dyDescent="0.3">
      <c r="A279" s="15" t="s">
        <v>24</v>
      </c>
      <c r="B279" s="15" t="s">
        <v>22</v>
      </c>
      <c r="C279" s="16" t="s">
        <v>23</v>
      </c>
      <c r="D279" s="17">
        <v>1600</v>
      </c>
      <c r="E279" s="18">
        <v>43525</v>
      </c>
    </row>
    <row r="280" spans="1:5" ht="42.75" thickBot="1" x14ac:dyDescent="0.3">
      <c r="A280" s="15" t="s">
        <v>24</v>
      </c>
      <c r="B280" s="15" t="s">
        <v>22</v>
      </c>
      <c r="C280" s="16" t="s">
        <v>23</v>
      </c>
      <c r="D280" s="17">
        <v>1600</v>
      </c>
      <c r="E280" s="18">
        <v>43556</v>
      </c>
    </row>
    <row r="281" spans="1:5" ht="42.75" thickBot="1" x14ac:dyDescent="0.3">
      <c r="A281" s="19" t="s">
        <v>24</v>
      </c>
      <c r="B281" s="19" t="s">
        <v>22</v>
      </c>
      <c r="C281" s="20" t="s">
        <v>23</v>
      </c>
      <c r="D281" s="21">
        <v>1600</v>
      </c>
      <c r="E281" s="22">
        <v>43586</v>
      </c>
    </row>
    <row r="282" spans="1:5" ht="42.75" thickBot="1" x14ac:dyDescent="0.3">
      <c r="A282" s="19" t="s">
        <v>24</v>
      </c>
      <c r="B282" s="19" t="s">
        <v>22</v>
      </c>
      <c r="C282" s="20" t="s">
        <v>23</v>
      </c>
      <c r="D282" s="21">
        <v>300</v>
      </c>
      <c r="E282" s="22">
        <v>43617</v>
      </c>
    </row>
    <row r="283" spans="1:5" ht="32.25" thickBot="1" x14ac:dyDescent="0.3">
      <c r="A283" s="15" t="s">
        <v>24</v>
      </c>
      <c r="B283" s="15" t="s">
        <v>76</v>
      </c>
      <c r="C283" s="16" t="s">
        <v>77</v>
      </c>
      <c r="D283" s="17">
        <v>3977.32</v>
      </c>
      <c r="E283" s="18">
        <v>43617</v>
      </c>
    </row>
    <row r="284" spans="1:5" ht="42.75" thickBot="1" x14ac:dyDescent="0.3">
      <c r="A284" s="19" t="s">
        <v>24</v>
      </c>
      <c r="B284" s="19" t="s">
        <v>22</v>
      </c>
      <c r="C284" s="20" t="s">
        <v>23</v>
      </c>
      <c r="D284" s="21">
        <v>300</v>
      </c>
      <c r="E284" s="22">
        <v>43647</v>
      </c>
    </row>
    <row r="285" spans="1:5" ht="32.25" thickBot="1" x14ac:dyDescent="0.3">
      <c r="A285" s="15" t="s">
        <v>24</v>
      </c>
      <c r="B285" s="15" t="s">
        <v>76</v>
      </c>
      <c r="C285" s="16" t="s">
        <v>77</v>
      </c>
      <c r="D285" s="17">
        <v>3977.32</v>
      </c>
      <c r="E285" s="18">
        <v>43647</v>
      </c>
    </row>
    <row r="286" spans="1:5" ht="42.75" thickBot="1" x14ac:dyDescent="0.3">
      <c r="A286" s="19" t="s">
        <v>24</v>
      </c>
      <c r="B286" s="19" t="s">
        <v>22</v>
      </c>
      <c r="C286" s="20" t="s">
        <v>23</v>
      </c>
      <c r="D286" s="21">
        <v>300</v>
      </c>
      <c r="E286" s="22">
        <v>43678</v>
      </c>
    </row>
    <row r="287" spans="1:5" ht="32.25" thickBot="1" x14ac:dyDescent="0.3">
      <c r="A287" s="15" t="s">
        <v>24</v>
      </c>
      <c r="B287" s="15" t="s">
        <v>76</v>
      </c>
      <c r="C287" s="16" t="s">
        <v>77</v>
      </c>
      <c r="D287" s="17">
        <v>3977.32</v>
      </c>
      <c r="E287" s="18">
        <v>43678</v>
      </c>
    </row>
    <row r="288" spans="1:5" ht="42.75" thickBot="1" x14ac:dyDescent="0.3">
      <c r="A288" s="15" t="s">
        <v>24</v>
      </c>
      <c r="B288" s="15" t="s">
        <v>22</v>
      </c>
      <c r="C288" s="16" t="s">
        <v>23</v>
      </c>
      <c r="D288" s="17">
        <v>300</v>
      </c>
      <c r="E288" s="18">
        <v>43709</v>
      </c>
    </row>
    <row r="289" spans="1:5" ht="32.25" thickBot="1" x14ac:dyDescent="0.3">
      <c r="A289" s="19" t="s">
        <v>24</v>
      </c>
      <c r="B289" s="19" t="s">
        <v>76</v>
      </c>
      <c r="C289" s="20" t="s">
        <v>77</v>
      </c>
      <c r="D289" s="21">
        <v>3977.32</v>
      </c>
      <c r="E289" s="22">
        <v>43709</v>
      </c>
    </row>
    <row r="290" spans="1:5" ht="42.75" thickBot="1" x14ac:dyDescent="0.3">
      <c r="A290" s="15" t="s">
        <v>24</v>
      </c>
      <c r="B290" s="15" t="s">
        <v>22</v>
      </c>
      <c r="C290" s="16" t="s">
        <v>23</v>
      </c>
      <c r="D290" s="17">
        <v>300</v>
      </c>
      <c r="E290" s="18">
        <v>43739</v>
      </c>
    </row>
    <row r="291" spans="1:5" ht="32.25" thickBot="1" x14ac:dyDescent="0.3">
      <c r="A291" s="19" t="s">
        <v>24</v>
      </c>
      <c r="B291" s="19" t="s">
        <v>76</v>
      </c>
      <c r="C291" s="20" t="s">
        <v>77</v>
      </c>
      <c r="D291" s="21">
        <v>3977.32</v>
      </c>
      <c r="E291" s="22">
        <v>43739</v>
      </c>
    </row>
    <row r="292" spans="1:5" ht="42.75" thickBot="1" x14ac:dyDescent="0.3">
      <c r="A292" s="19" t="s">
        <v>24</v>
      </c>
      <c r="B292" s="19" t="s">
        <v>22</v>
      </c>
      <c r="C292" s="20" t="s">
        <v>23</v>
      </c>
      <c r="D292" s="21">
        <v>300</v>
      </c>
      <c r="E292" s="22">
        <v>43770</v>
      </c>
    </row>
    <row r="293" spans="1:5" ht="32.25" thickBot="1" x14ac:dyDescent="0.3">
      <c r="A293" s="15" t="s">
        <v>24</v>
      </c>
      <c r="B293" s="15" t="s">
        <v>76</v>
      </c>
      <c r="C293" s="16" t="s">
        <v>77</v>
      </c>
      <c r="D293" s="17">
        <v>3977.32</v>
      </c>
      <c r="E293" s="18">
        <v>43770</v>
      </c>
    </row>
    <row r="294" spans="1:5" ht="42.75" thickBot="1" x14ac:dyDescent="0.3">
      <c r="A294" s="19" t="s">
        <v>24</v>
      </c>
      <c r="B294" s="19" t="s">
        <v>22</v>
      </c>
      <c r="C294" s="20" t="s">
        <v>23</v>
      </c>
      <c r="D294" s="21">
        <v>300</v>
      </c>
      <c r="E294" s="22">
        <v>43800</v>
      </c>
    </row>
    <row r="295" spans="1:5" ht="32.25" thickBot="1" x14ac:dyDescent="0.3">
      <c r="A295" s="15" t="s">
        <v>24</v>
      </c>
      <c r="B295" s="15" t="s">
        <v>76</v>
      </c>
      <c r="C295" s="16" t="s">
        <v>77</v>
      </c>
      <c r="D295" s="17">
        <v>3977.32</v>
      </c>
      <c r="E295" s="18">
        <v>43800</v>
      </c>
    </row>
    <row r="296" spans="1:5" ht="12" thickBot="1" x14ac:dyDescent="0.3">
      <c r="A296" s="15"/>
      <c r="B296" s="15"/>
      <c r="C296" s="16"/>
      <c r="D296" s="17">
        <f>SUM(D277:D295)</f>
        <v>37441.24</v>
      </c>
      <c r="E296" s="18"/>
    </row>
    <row r="297" spans="1:5" ht="21.75" thickBot="1" x14ac:dyDescent="0.3">
      <c r="A297" s="19" t="s">
        <v>40</v>
      </c>
      <c r="B297" s="19" t="s">
        <v>45</v>
      </c>
      <c r="C297" s="20" t="s">
        <v>46</v>
      </c>
      <c r="D297" s="21">
        <v>960</v>
      </c>
      <c r="E297" s="22">
        <v>43525</v>
      </c>
    </row>
    <row r="298" spans="1:5" ht="21.75" thickBot="1" x14ac:dyDescent="0.3">
      <c r="A298" s="15" t="s">
        <v>40</v>
      </c>
      <c r="B298" s="15" t="s">
        <v>56</v>
      </c>
      <c r="C298" s="16" t="s">
        <v>57</v>
      </c>
      <c r="D298" s="17">
        <v>1810</v>
      </c>
      <c r="E298" s="18">
        <v>43525</v>
      </c>
    </row>
    <row r="299" spans="1:5" ht="32.25" thickBot="1" x14ac:dyDescent="0.3">
      <c r="A299" s="19" t="s">
        <v>40</v>
      </c>
      <c r="B299" s="19" t="s">
        <v>41</v>
      </c>
      <c r="C299" s="20" t="s">
        <v>42</v>
      </c>
      <c r="D299" s="21">
        <v>780</v>
      </c>
      <c r="E299" s="22">
        <v>43525</v>
      </c>
    </row>
    <row r="300" spans="1:5" ht="21.75" thickBot="1" x14ac:dyDescent="0.3">
      <c r="A300" s="15" t="s">
        <v>40</v>
      </c>
      <c r="B300" s="15" t="s">
        <v>36</v>
      </c>
      <c r="C300" s="16" t="s">
        <v>37</v>
      </c>
      <c r="D300" s="17">
        <v>261</v>
      </c>
      <c r="E300" s="18">
        <v>43525</v>
      </c>
    </row>
    <row r="301" spans="1:5" ht="21.75" thickBot="1" x14ac:dyDescent="0.3">
      <c r="A301" s="19" t="s">
        <v>40</v>
      </c>
      <c r="B301" s="19" t="s">
        <v>45</v>
      </c>
      <c r="C301" s="20" t="s">
        <v>46</v>
      </c>
      <c r="D301" s="21">
        <v>2000</v>
      </c>
      <c r="E301" s="22">
        <v>43556</v>
      </c>
    </row>
    <row r="302" spans="1:5" ht="21.75" thickBot="1" x14ac:dyDescent="0.3">
      <c r="A302" s="15" t="s">
        <v>40</v>
      </c>
      <c r="B302" s="15" t="s">
        <v>36</v>
      </c>
      <c r="C302" s="16" t="s">
        <v>37</v>
      </c>
      <c r="D302" s="17">
        <v>3003</v>
      </c>
      <c r="E302" s="18">
        <v>43556</v>
      </c>
    </row>
    <row r="303" spans="1:5" ht="21.75" thickBot="1" x14ac:dyDescent="0.3">
      <c r="A303" s="19" t="s">
        <v>40</v>
      </c>
      <c r="B303" s="19" t="s">
        <v>45</v>
      </c>
      <c r="C303" s="20" t="s">
        <v>46</v>
      </c>
      <c r="D303" s="21">
        <v>1360</v>
      </c>
      <c r="E303" s="22">
        <v>43678</v>
      </c>
    </row>
    <row r="304" spans="1:5" ht="21.75" thickBot="1" x14ac:dyDescent="0.3">
      <c r="A304" s="15" t="s">
        <v>40</v>
      </c>
      <c r="B304" s="15" t="s">
        <v>34</v>
      </c>
      <c r="C304" s="16" t="s">
        <v>35</v>
      </c>
      <c r="D304" s="17">
        <v>2508</v>
      </c>
      <c r="E304" s="18">
        <v>43678</v>
      </c>
    </row>
    <row r="305" spans="1:5" ht="21.75" thickBot="1" x14ac:dyDescent="0.3">
      <c r="A305" s="15" t="s">
        <v>40</v>
      </c>
      <c r="B305" s="15" t="s">
        <v>36</v>
      </c>
      <c r="C305" s="16" t="s">
        <v>37</v>
      </c>
      <c r="D305" s="17">
        <v>2475</v>
      </c>
      <c r="E305" s="18">
        <v>43739</v>
      </c>
    </row>
    <row r="306" spans="1:5" ht="21.75" thickBot="1" x14ac:dyDescent="0.3">
      <c r="A306" s="19" t="s">
        <v>40</v>
      </c>
      <c r="B306" s="19" t="s">
        <v>45</v>
      </c>
      <c r="C306" s="20" t="s">
        <v>46</v>
      </c>
      <c r="D306" s="21">
        <v>900</v>
      </c>
      <c r="E306" s="22">
        <v>43770</v>
      </c>
    </row>
    <row r="307" spans="1:5" ht="21.75" thickBot="1" x14ac:dyDescent="0.3">
      <c r="A307" s="15" t="s">
        <v>40</v>
      </c>
      <c r="B307" s="15" t="s">
        <v>36</v>
      </c>
      <c r="C307" s="16" t="s">
        <v>37</v>
      </c>
      <c r="D307" s="17">
        <v>1040</v>
      </c>
      <c r="E307" s="18">
        <v>43770</v>
      </c>
    </row>
    <row r="308" spans="1:5" ht="12" thickBot="1" x14ac:dyDescent="0.3">
      <c r="A308" s="15"/>
      <c r="B308" s="15"/>
      <c r="C308" s="16"/>
      <c r="D308" s="17">
        <f>SUM(D297:D307)</f>
        <v>17097</v>
      </c>
      <c r="E308" s="18"/>
    </row>
    <row r="309" spans="1:5" ht="21.75" thickBot="1" x14ac:dyDescent="0.3">
      <c r="A309" s="15" t="s">
        <v>0</v>
      </c>
      <c r="B309" s="15" t="s">
        <v>1</v>
      </c>
      <c r="C309" s="16" t="s">
        <v>2</v>
      </c>
      <c r="D309" s="17">
        <v>3269.06</v>
      </c>
      <c r="E309" s="18">
        <v>43466</v>
      </c>
    </row>
    <row r="310" spans="1:5" ht="21.75" thickBot="1" x14ac:dyDescent="0.3">
      <c r="A310" s="19" t="s">
        <v>0</v>
      </c>
      <c r="B310" s="19" t="s">
        <v>1</v>
      </c>
      <c r="C310" s="20" t="s">
        <v>2</v>
      </c>
      <c r="D310" s="21">
        <v>2838.93</v>
      </c>
      <c r="E310" s="22">
        <v>43497</v>
      </c>
    </row>
    <row r="311" spans="1:5" ht="21.75" thickBot="1" x14ac:dyDescent="0.3">
      <c r="A311" s="19" t="s">
        <v>0</v>
      </c>
      <c r="B311" s="19" t="s">
        <v>1</v>
      </c>
      <c r="C311" s="20" t="s">
        <v>2</v>
      </c>
      <c r="D311" s="21">
        <v>2713.66</v>
      </c>
      <c r="E311" s="22">
        <v>43525</v>
      </c>
    </row>
    <row r="312" spans="1:5" ht="21.75" thickBot="1" x14ac:dyDescent="0.3">
      <c r="A312" s="19" t="s">
        <v>0</v>
      </c>
      <c r="B312" s="19" t="s">
        <v>1</v>
      </c>
      <c r="C312" s="20" t="s">
        <v>2</v>
      </c>
      <c r="D312" s="21">
        <v>275.51</v>
      </c>
      <c r="E312" s="22">
        <v>43556</v>
      </c>
    </row>
    <row r="313" spans="1:5" ht="21.75" thickBot="1" x14ac:dyDescent="0.3">
      <c r="A313" s="15" t="s">
        <v>0</v>
      </c>
      <c r="B313" s="15" t="s">
        <v>1</v>
      </c>
      <c r="C313" s="16" t="s">
        <v>2</v>
      </c>
      <c r="D313" s="17">
        <v>71.98</v>
      </c>
      <c r="E313" s="18">
        <v>43586</v>
      </c>
    </row>
    <row r="314" spans="1:5" ht="21.75" thickBot="1" x14ac:dyDescent="0.3">
      <c r="A314" s="19" t="s">
        <v>0</v>
      </c>
      <c r="B314" s="19" t="s">
        <v>1</v>
      </c>
      <c r="C314" s="20" t="s">
        <v>2</v>
      </c>
      <c r="D314" s="21">
        <v>38.1</v>
      </c>
      <c r="E314" s="22">
        <v>43617</v>
      </c>
    </row>
    <row r="315" spans="1:5" ht="21.75" thickBot="1" x14ac:dyDescent="0.3">
      <c r="A315" s="19" t="s">
        <v>0</v>
      </c>
      <c r="B315" s="19" t="s">
        <v>1</v>
      </c>
      <c r="C315" s="20" t="s">
        <v>2</v>
      </c>
      <c r="D315" s="21">
        <v>12938.06</v>
      </c>
      <c r="E315" s="22">
        <v>43647</v>
      </c>
    </row>
    <row r="316" spans="1:5" ht="21.75" thickBot="1" x14ac:dyDescent="0.3">
      <c r="A316" s="19" t="s">
        <v>0</v>
      </c>
      <c r="B316" s="19" t="s">
        <v>1</v>
      </c>
      <c r="C316" s="20" t="s">
        <v>2</v>
      </c>
      <c r="D316" s="21">
        <v>3080.51</v>
      </c>
      <c r="E316" s="22">
        <v>43678</v>
      </c>
    </row>
    <row r="317" spans="1:5" ht="21.75" thickBot="1" x14ac:dyDescent="0.3">
      <c r="A317" s="15" t="s">
        <v>0</v>
      </c>
      <c r="B317" s="15" t="s">
        <v>1</v>
      </c>
      <c r="C317" s="16" t="s">
        <v>2</v>
      </c>
      <c r="D317" s="17">
        <v>3014.68</v>
      </c>
      <c r="E317" s="18">
        <v>43709</v>
      </c>
    </row>
    <row r="318" spans="1:5" ht="21.75" thickBot="1" x14ac:dyDescent="0.3">
      <c r="A318" s="19" t="s">
        <v>0</v>
      </c>
      <c r="B318" s="19" t="s">
        <v>1</v>
      </c>
      <c r="C318" s="20" t="s">
        <v>2</v>
      </c>
      <c r="D318" s="21">
        <v>4115.12</v>
      </c>
      <c r="E318" s="22">
        <v>43739</v>
      </c>
    </row>
    <row r="319" spans="1:5" ht="21.75" thickBot="1" x14ac:dyDescent="0.3">
      <c r="A319" s="19" t="s">
        <v>0</v>
      </c>
      <c r="B319" s="19" t="s">
        <v>1</v>
      </c>
      <c r="C319" s="20" t="s">
        <v>2</v>
      </c>
      <c r="D319" s="21">
        <v>4295.58</v>
      </c>
      <c r="E319" s="22">
        <v>43770</v>
      </c>
    </row>
    <row r="320" spans="1:5" ht="21.75" thickBot="1" x14ac:dyDescent="0.3">
      <c r="A320" s="19" t="s">
        <v>0</v>
      </c>
      <c r="B320" s="19" t="s">
        <v>1</v>
      </c>
      <c r="C320" s="20" t="s">
        <v>2</v>
      </c>
      <c r="D320" s="21">
        <v>3880.75</v>
      </c>
      <c r="E320" s="22">
        <v>43800</v>
      </c>
    </row>
    <row r="321" spans="1:5" ht="12" thickBot="1" x14ac:dyDescent="0.3">
      <c r="A321" s="19"/>
      <c r="B321" s="19"/>
      <c r="C321" s="20"/>
      <c r="D321" s="21">
        <f>SUM(D309:D320)</f>
        <v>40531.939999999995</v>
      </c>
      <c r="E321" s="22"/>
    </row>
    <row r="322" spans="1:5" ht="21.75" thickBot="1" x14ac:dyDescent="0.3">
      <c r="A322" s="19" t="s">
        <v>3</v>
      </c>
      <c r="B322" s="19" t="s">
        <v>1</v>
      </c>
      <c r="C322" s="20" t="s">
        <v>2</v>
      </c>
      <c r="D322" s="21">
        <v>2199.17</v>
      </c>
      <c r="E322" s="22">
        <v>43466</v>
      </c>
    </row>
    <row r="323" spans="1:5" ht="21.75" thickBot="1" x14ac:dyDescent="0.3">
      <c r="A323" s="15" t="s">
        <v>3</v>
      </c>
      <c r="B323" s="15" t="s">
        <v>1</v>
      </c>
      <c r="C323" s="16" t="s">
        <v>2</v>
      </c>
      <c r="D323" s="17">
        <v>2214.62</v>
      </c>
      <c r="E323" s="18">
        <v>43497</v>
      </c>
    </row>
    <row r="324" spans="1:5" ht="21.75" thickBot="1" x14ac:dyDescent="0.3">
      <c r="A324" s="15" t="s">
        <v>3</v>
      </c>
      <c r="B324" s="15" t="s">
        <v>1</v>
      </c>
      <c r="C324" s="16" t="s">
        <v>2</v>
      </c>
      <c r="D324" s="17">
        <v>2214.62</v>
      </c>
      <c r="E324" s="18">
        <v>43525</v>
      </c>
    </row>
    <row r="325" spans="1:5" ht="21.75" thickBot="1" x14ac:dyDescent="0.3">
      <c r="A325" s="15" t="s">
        <v>3</v>
      </c>
      <c r="B325" s="15" t="s">
        <v>1</v>
      </c>
      <c r="C325" s="16" t="s">
        <v>2</v>
      </c>
      <c r="D325" s="17">
        <v>2214.62</v>
      </c>
      <c r="E325" s="18">
        <v>43556</v>
      </c>
    </row>
    <row r="326" spans="1:5" ht="21.75" thickBot="1" x14ac:dyDescent="0.3">
      <c r="A326" s="19" t="s">
        <v>3</v>
      </c>
      <c r="B326" s="19" t="s">
        <v>1</v>
      </c>
      <c r="C326" s="20" t="s">
        <v>2</v>
      </c>
      <c r="D326" s="21">
        <v>2214.62</v>
      </c>
      <c r="E326" s="22">
        <v>43586</v>
      </c>
    </row>
    <row r="327" spans="1:5" ht="21.75" thickBot="1" x14ac:dyDescent="0.3">
      <c r="A327" s="15" t="s">
        <v>3</v>
      </c>
      <c r="B327" s="15" t="s">
        <v>1</v>
      </c>
      <c r="C327" s="16" t="s">
        <v>2</v>
      </c>
      <c r="D327" s="17">
        <v>2214.62</v>
      </c>
      <c r="E327" s="18">
        <v>43617</v>
      </c>
    </row>
    <row r="328" spans="1:5" ht="21.75" thickBot="1" x14ac:dyDescent="0.3">
      <c r="A328" s="15" t="s">
        <v>3</v>
      </c>
      <c r="B328" s="15" t="s">
        <v>1</v>
      </c>
      <c r="C328" s="16" t="s">
        <v>2</v>
      </c>
      <c r="D328" s="17">
        <v>2214.62</v>
      </c>
      <c r="E328" s="18">
        <v>43647</v>
      </c>
    </row>
    <row r="329" spans="1:5" ht="21.75" thickBot="1" x14ac:dyDescent="0.3">
      <c r="A329" s="15" t="s">
        <v>3</v>
      </c>
      <c r="B329" s="15" t="s">
        <v>1</v>
      </c>
      <c r="C329" s="16" t="s">
        <v>2</v>
      </c>
      <c r="D329" s="17">
        <v>2214.62</v>
      </c>
      <c r="E329" s="18">
        <v>43678</v>
      </c>
    </row>
    <row r="330" spans="1:5" ht="21.75" thickBot="1" x14ac:dyDescent="0.3">
      <c r="A330" s="19" t="s">
        <v>3</v>
      </c>
      <c r="B330" s="19" t="s">
        <v>1</v>
      </c>
      <c r="C330" s="20" t="s">
        <v>2</v>
      </c>
      <c r="D330" s="21">
        <v>2214.62</v>
      </c>
      <c r="E330" s="22">
        <v>43709</v>
      </c>
    </row>
    <row r="331" spans="1:5" ht="21.75" thickBot="1" x14ac:dyDescent="0.3">
      <c r="A331" s="15" t="s">
        <v>3</v>
      </c>
      <c r="B331" s="15" t="s">
        <v>1</v>
      </c>
      <c r="C331" s="16" t="s">
        <v>2</v>
      </c>
      <c r="D331" s="17">
        <v>2214.62</v>
      </c>
      <c r="E331" s="18">
        <v>43739</v>
      </c>
    </row>
    <row r="332" spans="1:5" ht="21.75" thickBot="1" x14ac:dyDescent="0.3">
      <c r="A332" s="15" t="s">
        <v>3</v>
      </c>
      <c r="B332" s="15" t="s">
        <v>1</v>
      </c>
      <c r="C332" s="16" t="s">
        <v>2</v>
      </c>
      <c r="D332" s="17">
        <v>2214.62</v>
      </c>
      <c r="E332" s="18">
        <v>43770</v>
      </c>
    </row>
    <row r="333" spans="1:5" ht="21.75" thickBot="1" x14ac:dyDescent="0.3">
      <c r="A333" s="15" t="s">
        <v>3</v>
      </c>
      <c r="B333" s="15" t="s">
        <v>1</v>
      </c>
      <c r="C333" s="16" t="s">
        <v>2</v>
      </c>
      <c r="D333" s="17">
        <v>2214.62</v>
      </c>
      <c r="E333" s="18">
        <v>43800</v>
      </c>
    </row>
    <row r="334" spans="1:5" ht="12" thickBot="1" x14ac:dyDescent="0.3">
      <c r="A334" s="15"/>
      <c r="B334" s="15"/>
      <c r="C334" s="16"/>
      <c r="D334" s="17">
        <f>SUM(D322:D333)</f>
        <v>26559.989999999991</v>
      </c>
      <c r="E334" s="18"/>
    </row>
    <row r="335" spans="1:5" ht="32.25" thickBot="1" x14ac:dyDescent="0.3">
      <c r="A335" s="15" t="s">
        <v>13</v>
      </c>
      <c r="B335" s="15" t="s">
        <v>51</v>
      </c>
      <c r="C335" s="16" t="s">
        <v>39</v>
      </c>
      <c r="D335" s="17">
        <v>2450</v>
      </c>
      <c r="E335" s="18">
        <v>43466</v>
      </c>
    </row>
    <row r="336" spans="1:5" ht="63.75" thickBot="1" x14ac:dyDescent="0.3">
      <c r="A336" s="19" t="s">
        <v>13</v>
      </c>
      <c r="B336" s="19" t="s">
        <v>14</v>
      </c>
      <c r="C336" s="20" t="s">
        <v>15</v>
      </c>
      <c r="D336" s="21">
        <v>735</v>
      </c>
      <c r="E336" s="22">
        <v>43466</v>
      </c>
    </row>
    <row r="337" spans="1:5" ht="32.25" thickBot="1" x14ac:dyDescent="0.3">
      <c r="A337" s="19" t="s">
        <v>13</v>
      </c>
      <c r="B337" s="19" t="s">
        <v>51</v>
      </c>
      <c r="C337" s="20" t="s">
        <v>39</v>
      </c>
      <c r="D337" s="21">
        <v>2450</v>
      </c>
      <c r="E337" s="22">
        <v>43497</v>
      </c>
    </row>
    <row r="338" spans="1:5" ht="63.75" thickBot="1" x14ac:dyDescent="0.3">
      <c r="A338" s="15" t="s">
        <v>13</v>
      </c>
      <c r="B338" s="15" t="s">
        <v>14</v>
      </c>
      <c r="C338" s="16" t="s">
        <v>15</v>
      </c>
      <c r="D338" s="17">
        <v>735</v>
      </c>
      <c r="E338" s="18">
        <v>43497</v>
      </c>
    </row>
    <row r="339" spans="1:5" ht="32.25" thickBot="1" x14ac:dyDescent="0.3">
      <c r="A339" s="19" t="s">
        <v>13</v>
      </c>
      <c r="B339" s="19" t="s">
        <v>51</v>
      </c>
      <c r="C339" s="20" t="s">
        <v>39</v>
      </c>
      <c r="D339" s="21">
        <v>2450</v>
      </c>
      <c r="E339" s="22">
        <v>43525</v>
      </c>
    </row>
    <row r="340" spans="1:5" ht="63.75" thickBot="1" x14ac:dyDescent="0.3">
      <c r="A340" s="15" t="s">
        <v>13</v>
      </c>
      <c r="B340" s="15" t="s">
        <v>14</v>
      </c>
      <c r="C340" s="16" t="s">
        <v>15</v>
      </c>
      <c r="D340" s="17">
        <v>765</v>
      </c>
      <c r="E340" s="18">
        <v>43525</v>
      </c>
    </row>
    <row r="341" spans="1:5" ht="32.25" thickBot="1" x14ac:dyDescent="0.3">
      <c r="A341" s="19" t="s">
        <v>13</v>
      </c>
      <c r="B341" s="19" t="s">
        <v>51</v>
      </c>
      <c r="C341" s="20" t="s">
        <v>39</v>
      </c>
      <c r="D341" s="21">
        <v>2450</v>
      </c>
      <c r="E341" s="22">
        <v>43556</v>
      </c>
    </row>
    <row r="342" spans="1:5" ht="63.75" thickBot="1" x14ac:dyDescent="0.3">
      <c r="A342" s="15" t="s">
        <v>13</v>
      </c>
      <c r="B342" s="15" t="s">
        <v>14</v>
      </c>
      <c r="C342" s="16" t="s">
        <v>15</v>
      </c>
      <c r="D342" s="17">
        <v>765</v>
      </c>
      <c r="E342" s="18">
        <v>43556</v>
      </c>
    </row>
    <row r="343" spans="1:5" ht="32.25" thickBot="1" x14ac:dyDescent="0.3">
      <c r="A343" s="15" t="s">
        <v>13</v>
      </c>
      <c r="B343" s="15" t="s">
        <v>51</v>
      </c>
      <c r="C343" s="16" t="s">
        <v>39</v>
      </c>
      <c r="D343" s="17">
        <v>2450</v>
      </c>
      <c r="E343" s="18">
        <v>43586</v>
      </c>
    </row>
    <row r="344" spans="1:5" ht="63.75" thickBot="1" x14ac:dyDescent="0.3">
      <c r="A344" s="19" t="s">
        <v>13</v>
      </c>
      <c r="B344" s="19" t="s">
        <v>14</v>
      </c>
      <c r="C344" s="20" t="s">
        <v>15</v>
      </c>
      <c r="D344" s="21">
        <v>765</v>
      </c>
      <c r="E344" s="22">
        <v>43586</v>
      </c>
    </row>
    <row r="345" spans="1:5" ht="32.25" thickBot="1" x14ac:dyDescent="0.3">
      <c r="A345" s="19" t="s">
        <v>13</v>
      </c>
      <c r="B345" s="19" t="s">
        <v>51</v>
      </c>
      <c r="C345" s="20" t="s">
        <v>39</v>
      </c>
      <c r="D345" s="21">
        <v>2450</v>
      </c>
      <c r="E345" s="22">
        <v>43617</v>
      </c>
    </row>
    <row r="346" spans="1:5" ht="63.75" thickBot="1" x14ac:dyDescent="0.3">
      <c r="A346" s="15" t="s">
        <v>13</v>
      </c>
      <c r="B346" s="15" t="s">
        <v>14</v>
      </c>
      <c r="C346" s="16" t="s">
        <v>15</v>
      </c>
      <c r="D346" s="17">
        <v>765</v>
      </c>
      <c r="E346" s="18">
        <v>43617</v>
      </c>
    </row>
    <row r="347" spans="1:5" ht="32.25" thickBot="1" x14ac:dyDescent="0.3">
      <c r="A347" s="19" t="s">
        <v>13</v>
      </c>
      <c r="B347" s="19" t="s">
        <v>51</v>
      </c>
      <c r="C347" s="20" t="s">
        <v>39</v>
      </c>
      <c r="D347" s="21">
        <v>2450</v>
      </c>
      <c r="E347" s="22">
        <v>43647</v>
      </c>
    </row>
    <row r="348" spans="1:5" ht="63.75" thickBot="1" x14ac:dyDescent="0.3">
      <c r="A348" s="15" t="s">
        <v>13</v>
      </c>
      <c r="B348" s="15" t="s">
        <v>14</v>
      </c>
      <c r="C348" s="16" t="s">
        <v>15</v>
      </c>
      <c r="D348" s="17">
        <v>765</v>
      </c>
      <c r="E348" s="18">
        <v>43647</v>
      </c>
    </row>
    <row r="349" spans="1:5" ht="32.25" thickBot="1" x14ac:dyDescent="0.3">
      <c r="A349" s="19" t="s">
        <v>13</v>
      </c>
      <c r="B349" s="19" t="s">
        <v>51</v>
      </c>
      <c r="C349" s="20" t="s">
        <v>39</v>
      </c>
      <c r="D349" s="21">
        <v>2450</v>
      </c>
      <c r="E349" s="22">
        <v>43678</v>
      </c>
    </row>
    <row r="350" spans="1:5" ht="63.75" thickBot="1" x14ac:dyDescent="0.3">
      <c r="A350" s="15" t="s">
        <v>13</v>
      </c>
      <c r="B350" s="15" t="s">
        <v>14</v>
      </c>
      <c r="C350" s="16" t="s">
        <v>15</v>
      </c>
      <c r="D350" s="17">
        <v>765</v>
      </c>
      <c r="E350" s="18">
        <v>43678</v>
      </c>
    </row>
    <row r="351" spans="1:5" ht="32.25" thickBot="1" x14ac:dyDescent="0.3">
      <c r="A351" s="15" t="s">
        <v>13</v>
      </c>
      <c r="B351" s="15" t="s">
        <v>51</v>
      </c>
      <c r="C351" s="16" t="s">
        <v>39</v>
      </c>
      <c r="D351" s="17">
        <v>2450</v>
      </c>
      <c r="E351" s="18">
        <v>43709</v>
      </c>
    </row>
    <row r="352" spans="1:5" ht="63.75" thickBot="1" x14ac:dyDescent="0.3">
      <c r="A352" s="19" t="s">
        <v>13</v>
      </c>
      <c r="B352" s="19" t="s">
        <v>14</v>
      </c>
      <c r="C352" s="20" t="s">
        <v>15</v>
      </c>
      <c r="D352" s="21">
        <v>765</v>
      </c>
      <c r="E352" s="22">
        <v>43709</v>
      </c>
    </row>
    <row r="353" spans="1:5" ht="32.25" thickBot="1" x14ac:dyDescent="0.3">
      <c r="A353" s="19" t="s">
        <v>13</v>
      </c>
      <c r="B353" s="19" t="s">
        <v>51</v>
      </c>
      <c r="C353" s="20" t="s">
        <v>39</v>
      </c>
      <c r="D353" s="21">
        <v>2450</v>
      </c>
      <c r="E353" s="22">
        <v>43739</v>
      </c>
    </row>
    <row r="354" spans="1:5" ht="63.75" thickBot="1" x14ac:dyDescent="0.3">
      <c r="A354" s="15" t="s">
        <v>13</v>
      </c>
      <c r="B354" s="15" t="s">
        <v>14</v>
      </c>
      <c r="C354" s="16" t="s">
        <v>15</v>
      </c>
      <c r="D354" s="17">
        <v>765</v>
      </c>
      <c r="E354" s="18">
        <v>43739</v>
      </c>
    </row>
    <row r="355" spans="1:5" ht="32.25" thickBot="1" x14ac:dyDescent="0.3">
      <c r="A355" s="19" t="s">
        <v>13</v>
      </c>
      <c r="B355" s="19" t="s">
        <v>51</v>
      </c>
      <c r="C355" s="20" t="s">
        <v>39</v>
      </c>
      <c r="D355" s="21">
        <v>2450</v>
      </c>
      <c r="E355" s="22">
        <v>43770</v>
      </c>
    </row>
    <row r="356" spans="1:5" ht="63.75" thickBot="1" x14ac:dyDescent="0.3">
      <c r="A356" s="15" t="s">
        <v>13</v>
      </c>
      <c r="B356" s="15" t="s">
        <v>14</v>
      </c>
      <c r="C356" s="16" t="s">
        <v>15</v>
      </c>
      <c r="D356" s="17">
        <v>765</v>
      </c>
      <c r="E356" s="18">
        <v>43770</v>
      </c>
    </row>
    <row r="357" spans="1:5" ht="32.25" thickBot="1" x14ac:dyDescent="0.3">
      <c r="A357" s="19" t="s">
        <v>13</v>
      </c>
      <c r="B357" s="19" t="s">
        <v>51</v>
      </c>
      <c r="C357" s="20" t="s">
        <v>39</v>
      </c>
      <c r="D357" s="21">
        <v>2450</v>
      </c>
      <c r="E357" s="22">
        <v>43800</v>
      </c>
    </row>
    <row r="358" spans="1:5" ht="63.75" thickBot="1" x14ac:dyDescent="0.3">
      <c r="A358" s="15" t="s">
        <v>13</v>
      </c>
      <c r="B358" s="15" t="s">
        <v>14</v>
      </c>
      <c r="C358" s="16" t="s">
        <v>15</v>
      </c>
      <c r="D358" s="17">
        <v>765</v>
      </c>
      <c r="E358" s="18">
        <v>43800</v>
      </c>
    </row>
    <row r="359" spans="1:5" ht="12" thickBot="1" x14ac:dyDescent="0.3">
      <c r="A359" s="15"/>
      <c r="B359" s="15"/>
      <c r="C359" s="16"/>
      <c r="D359" s="17">
        <f>SUM(D335:D358)</f>
        <v>38520</v>
      </c>
      <c r="E359" s="18"/>
    </row>
    <row r="360" spans="1:5" ht="42.75" thickBot="1" x14ac:dyDescent="0.3">
      <c r="A360" s="15" t="s">
        <v>4</v>
      </c>
      <c r="B360" s="15" t="s">
        <v>25</v>
      </c>
      <c r="C360" s="16" t="s">
        <v>26</v>
      </c>
      <c r="D360" s="17">
        <v>467.3</v>
      </c>
      <c r="E360" s="18">
        <v>43466</v>
      </c>
    </row>
    <row r="361" spans="1:5" ht="42.75" thickBot="1" x14ac:dyDescent="0.3">
      <c r="A361" s="19" t="s">
        <v>4</v>
      </c>
      <c r="B361" s="19" t="s">
        <v>70</v>
      </c>
      <c r="C361" s="20" t="s">
        <v>71</v>
      </c>
      <c r="D361" s="21">
        <v>113.5</v>
      </c>
      <c r="E361" s="22">
        <v>43497</v>
      </c>
    </row>
    <row r="362" spans="1:5" ht="42.75" thickBot="1" x14ac:dyDescent="0.3">
      <c r="A362" s="15" t="s">
        <v>4</v>
      </c>
      <c r="B362" s="15" t="s">
        <v>27</v>
      </c>
      <c r="C362" s="16" t="s">
        <v>28</v>
      </c>
      <c r="D362" s="17">
        <v>211.2</v>
      </c>
      <c r="E362" s="18">
        <v>43497</v>
      </c>
    </row>
    <row r="363" spans="1:5" ht="42.75" thickBot="1" x14ac:dyDescent="0.3">
      <c r="A363" s="19" t="s">
        <v>4</v>
      </c>
      <c r="B363" s="19" t="s">
        <v>16</v>
      </c>
      <c r="C363" s="20" t="s">
        <v>17</v>
      </c>
      <c r="D363" s="21">
        <v>334.85</v>
      </c>
      <c r="E363" s="22">
        <v>43525</v>
      </c>
    </row>
    <row r="364" spans="1:5" ht="42.75" thickBot="1" x14ac:dyDescent="0.3">
      <c r="A364" s="15" t="s">
        <v>4</v>
      </c>
      <c r="B364" s="15" t="s">
        <v>25</v>
      </c>
      <c r="C364" s="16" t="s">
        <v>26</v>
      </c>
      <c r="D364" s="17">
        <v>384.1</v>
      </c>
      <c r="E364" s="18">
        <v>43525</v>
      </c>
    </row>
    <row r="365" spans="1:5" ht="42.75" thickBot="1" x14ac:dyDescent="0.3">
      <c r="A365" s="15" t="s">
        <v>4</v>
      </c>
      <c r="B365" s="15" t="s">
        <v>25</v>
      </c>
      <c r="C365" s="16" t="s">
        <v>26</v>
      </c>
      <c r="D365" s="17">
        <v>524.74</v>
      </c>
      <c r="E365" s="18">
        <v>43586</v>
      </c>
    </row>
    <row r="366" spans="1:5" ht="42.75" thickBot="1" x14ac:dyDescent="0.3">
      <c r="A366" s="19" t="s">
        <v>4</v>
      </c>
      <c r="B366" s="19" t="s">
        <v>27</v>
      </c>
      <c r="C366" s="20" t="s">
        <v>28</v>
      </c>
      <c r="D366" s="21">
        <v>48.2</v>
      </c>
      <c r="E366" s="22">
        <v>43586</v>
      </c>
    </row>
    <row r="367" spans="1:5" ht="42.75" thickBot="1" x14ac:dyDescent="0.3">
      <c r="A367" s="19" t="s">
        <v>4</v>
      </c>
      <c r="B367" s="19" t="s">
        <v>16</v>
      </c>
      <c r="C367" s="20" t="s">
        <v>17</v>
      </c>
      <c r="D367" s="21">
        <v>879.5</v>
      </c>
      <c r="E367" s="22">
        <v>43678</v>
      </c>
    </row>
    <row r="368" spans="1:5" ht="42.75" thickBot="1" x14ac:dyDescent="0.3">
      <c r="A368" s="15" t="s">
        <v>4</v>
      </c>
      <c r="B368" s="15" t="s">
        <v>25</v>
      </c>
      <c r="C368" s="16" t="s">
        <v>26</v>
      </c>
      <c r="D368" s="17">
        <v>380.79</v>
      </c>
      <c r="E368" s="18">
        <v>43678</v>
      </c>
    </row>
    <row r="369" spans="1:5" ht="42.75" thickBot="1" x14ac:dyDescent="0.3">
      <c r="A369" s="15" t="s">
        <v>4</v>
      </c>
      <c r="B369" s="15" t="s">
        <v>16</v>
      </c>
      <c r="C369" s="16" t="s">
        <v>17</v>
      </c>
      <c r="D369" s="17">
        <v>639.9</v>
      </c>
      <c r="E369" s="18">
        <v>43709</v>
      </c>
    </row>
    <row r="370" spans="1:5" ht="42.75" thickBot="1" x14ac:dyDescent="0.3">
      <c r="A370" s="19" t="s">
        <v>4</v>
      </c>
      <c r="B370" s="19" t="s">
        <v>27</v>
      </c>
      <c r="C370" s="20" t="s">
        <v>28</v>
      </c>
      <c r="D370" s="21">
        <v>21.8</v>
      </c>
      <c r="E370" s="22">
        <v>43709</v>
      </c>
    </row>
    <row r="371" spans="1:5" ht="42.75" thickBot="1" x14ac:dyDescent="0.3">
      <c r="A371" s="19" t="s">
        <v>4</v>
      </c>
      <c r="B371" s="19" t="s">
        <v>16</v>
      </c>
      <c r="C371" s="20" t="s">
        <v>17</v>
      </c>
      <c r="D371" s="21">
        <v>417.65</v>
      </c>
      <c r="E371" s="22">
        <v>43739</v>
      </c>
    </row>
    <row r="372" spans="1:5" ht="42.75" thickBot="1" x14ac:dyDescent="0.3">
      <c r="A372" s="15" t="s">
        <v>4</v>
      </c>
      <c r="B372" s="15" t="s">
        <v>25</v>
      </c>
      <c r="C372" s="16" t="s">
        <v>26</v>
      </c>
      <c r="D372" s="17">
        <v>347.6</v>
      </c>
      <c r="E372" s="18">
        <v>43739</v>
      </c>
    </row>
    <row r="373" spans="1:5" ht="42.75" thickBot="1" x14ac:dyDescent="0.3">
      <c r="A373" s="19" t="s">
        <v>4</v>
      </c>
      <c r="B373" s="19" t="s">
        <v>27</v>
      </c>
      <c r="C373" s="20" t="s">
        <v>28</v>
      </c>
      <c r="D373" s="21">
        <v>199.8</v>
      </c>
      <c r="E373" s="22">
        <v>43739</v>
      </c>
    </row>
    <row r="374" spans="1:5" ht="42.75" thickBot="1" x14ac:dyDescent="0.3">
      <c r="A374" s="15" t="s">
        <v>4</v>
      </c>
      <c r="B374" s="15" t="s">
        <v>82</v>
      </c>
      <c r="C374" s="16" t="s">
        <v>83</v>
      </c>
      <c r="D374" s="17">
        <v>40.6</v>
      </c>
      <c r="E374" s="18">
        <v>43739</v>
      </c>
    </row>
    <row r="375" spans="1:5" ht="42.75" thickBot="1" x14ac:dyDescent="0.3">
      <c r="A375" s="19" t="s">
        <v>4</v>
      </c>
      <c r="B375" s="19" t="s">
        <v>16</v>
      </c>
      <c r="C375" s="20" t="s">
        <v>17</v>
      </c>
      <c r="D375" s="21">
        <v>539.9</v>
      </c>
      <c r="E375" s="22">
        <v>43770</v>
      </c>
    </row>
    <row r="376" spans="1:5" ht="42.75" thickBot="1" x14ac:dyDescent="0.3">
      <c r="A376" s="19" t="s">
        <v>4</v>
      </c>
      <c r="B376" s="19" t="s">
        <v>84</v>
      </c>
      <c r="C376" s="20" t="s">
        <v>85</v>
      </c>
      <c r="D376" s="21">
        <v>101.5</v>
      </c>
      <c r="E376" s="22">
        <v>43800</v>
      </c>
    </row>
    <row r="377" spans="1:5" ht="12" thickBot="1" x14ac:dyDescent="0.3">
      <c r="A377" s="19"/>
      <c r="B377" s="19"/>
      <c r="C377" s="20"/>
      <c r="D377" s="21">
        <f>SUM(D360:D376)</f>
        <v>5652.93</v>
      </c>
      <c r="E377" s="22"/>
    </row>
    <row r="378" spans="1:5" ht="21.75" thickBot="1" x14ac:dyDescent="0.3">
      <c r="A378" s="19" t="s">
        <v>7</v>
      </c>
      <c r="B378" s="19" t="s">
        <v>8</v>
      </c>
      <c r="C378" s="20" t="s">
        <v>9</v>
      </c>
      <c r="D378" s="21">
        <v>599.99</v>
      </c>
      <c r="E378" s="22">
        <v>43466</v>
      </c>
    </row>
    <row r="379" spans="1:5" ht="21.75" thickBot="1" x14ac:dyDescent="0.3">
      <c r="A379" s="19" t="s">
        <v>7</v>
      </c>
      <c r="B379" s="19" t="s">
        <v>8</v>
      </c>
      <c r="C379" s="20" t="s">
        <v>9</v>
      </c>
      <c r="D379" s="21">
        <v>265.68</v>
      </c>
      <c r="E379" s="22">
        <v>43497</v>
      </c>
    </row>
    <row r="380" spans="1:5" ht="21.75" thickBot="1" x14ac:dyDescent="0.3">
      <c r="A380" s="19" t="s">
        <v>7</v>
      </c>
      <c r="B380" s="19" t="s">
        <v>8</v>
      </c>
      <c r="C380" s="20" t="s">
        <v>9</v>
      </c>
      <c r="D380" s="21">
        <v>229.99</v>
      </c>
      <c r="E380" s="22">
        <v>43525</v>
      </c>
    </row>
    <row r="381" spans="1:5" ht="21.75" thickBot="1" x14ac:dyDescent="0.3">
      <c r="A381" s="19" t="s">
        <v>7</v>
      </c>
      <c r="B381" s="19" t="s">
        <v>8</v>
      </c>
      <c r="C381" s="20" t="s">
        <v>9</v>
      </c>
      <c r="D381" s="21">
        <v>292.29000000000002</v>
      </c>
      <c r="E381" s="22">
        <v>43556</v>
      </c>
    </row>
    <row r="382" spans="1:5" ht="21.75" thickBot="1" x14ac:dyDescent="0.3">
      <c r="A382" s="15" t="s">
        <v>7</v>
      </c>
      <c r="B382" s="15" t="s">
        <v>8</v>
      </c>
      <c r="C382" s="16" t="s">
        <v>9</v>
      </c>
      <c r="D382" s="17">
        <v>228.77</v>
      </c>
      <c r="E382" s="18">
        <v>43586</v>
      </c>
    </row>
    <row r="383" spans="1:5" ht="21.75" thickBot="1" x14ac:dyDescent="0.3">
      <c r="A383" s="19" t="s">
        <v>7</v>
      </c>
      <c r="B383" s="19" t="s">
        <v>8</v>
      </c>
      <c r="C383" s="20" t="s">
        <v>9</v>
      </c>
      <c r="D383" s="21">
        <v>229.99</v>
      </c>
      <c r="E383" s="22">
        <v>43617</v>
      </c>
    </row>
    <row r="384" spans="1:5" ht="21.75" thickBot="1" x14ac:dyDescent="0.3">
      <c r="A384" s="19" t="s">
        <v>7</v>
      </c>
      <c r="B384" s="19" t="s">
        <v>8</v>
      </c>
      <c r="C384" s="20" t="s">
        <v>9</v>
      </c>
      <c r="D384" s="21">
        <v>229.99</v>
      </c>
      <c r="E384" s="22">
        <v>43647</v>
      </c>
    </row>
    <row r="385" spans="1:5" ht="21.75" thickBot="1" x14ac:dyDescent="0.3">
      <c r="A385" s="19" t="s">
        <v>7</v>
      </c>
      <c r="B385" s="19" t="s">
        <v>8</v>
      </c>
      <c r="C385" s="20" t="s">
        <v>9</v>
      </c>
      <c r="D385" s="21">
        <v>249.99</v>
      </c>
      <c r="E385" s="22">
        <v>43678</v>
      </c>
    </row>
    <row r="386" spans="1:5" ht="21.75" thickBot="1" x14ac:dyDescent="0.3">
      <c r="A386" s="15" t="s">
        <v>7</v>
      </c>
      <c r="B386" s="15" t="s">
        <v>8</v>
      </c>
      <c r="C386" s="16" t="s">
        <v>9</v>
      </c>
      <c r="D386" s="17">
        <v>249.99</v>
      </c>
      <c r="E386" s="18">
        <v>43709</v>
      </c>
    </row>
    <row r="387" spans="1:5" ht="21.75" thickBot="1" x14ac:dyDescent="0.3">
      <c r="A387" s="19" t="s">
        <v>7</v>
      </c>
      <c r="B387" s="19" t="s">
        <v>8</v>
      </c>
      <c r="C387" s="20" t="s">
        <v>9</v>
      </c>
      <c r="D387" s="21">
        <v>416.16</v>
      </c>
      <c r="E387" s="22">
        <v>43739</v>
      </c>
    </row>
    <row r="388" spans="1:5" ht="21.75" thickBot="1" x14ac:dyDescent="0.3">
      <c r="A388" s="15" t="s">
        <v>7</v>
      </c>
      <c r="B388" s="15" t="s">
        <v>8</v>
      </c>
      <c r="C388" s="16" t="s">
        <v>9</v>
      </c>
      <c r="D388" s="17">
        <v>253.87</v>
      </c>
      <c r="E388" s="18">
        <v>43770</v>
      </c>
    </row>
    <row r="389" spans="1:5" ht="21.75" thickBot="1" x14ac:dyDescent="0.3">
      <c r="A389" s="15" t="s">
        <v>7</v>
      </c>
      <c r="B389" s="15" t="s">
        <v>8</v>
      </c>
      <c r="C389" s="16" t="s">
        <v>9</v>
      </c>
      <c r="D389" s="17">
        <v>249.99</v>
      </c>
      <c r="E389" s="18">
        <v>43800</v>
      </c>
    </row>
    <row r="390" spans="1:5" ht="12" thickBot="1" x14ac:dyDescent="0.3">
      <c r="A390" s="15"/>
      <c r="B390" s="15"/>
      <c r="C390" s="16"/>
      <c r="D390" s="17">
        <f>SUM(D378:D389)</f>
        <v>3496.6999999999989</v>
      </c>
      <c r="E390" s="18"/>
    </row>
    <row r="391" spans="1:5" x14ac:dyDescent="0.25">
      <c r="B391" s="23" t="s">
        <v>116</v>
      </c>
      <c r="C391" s="9">
        <v>296494.71000000002</v>
      </c>
      <c r="D391" s="25"/>
    </row>
    <row r="392" spans="1:5" x14ac:dyDescent="0.25">
      <c r="B392" s="23" t="s">
        <v>113</v>
      </c>
      <c r="C392" s="24">
        <v>715780.049999999</v>
      </c>
    </row>
    <row r="394" spans="1:5" x14ac:dyDescent="0.25">
      <c r="A394" s="43" t="s">
        <v>92</v>
      </c>
      <c r="B394" s="43"/>
      <c r="C394" s="43"/>
      <c r="D394" s="43"/>
      <c r="E394" s="43"/>
    </row>
    <row r="395" spans="1:5" x14ac:dyDescent="0.25">
      <c r="A395" s="26" t="s">
        <v>93</v>
      </c>
      <c r="B395" s="1">
        <v>2017</v>
      </c>
      <c r="C395" s="1">
        <v>2018</v>
      </c>
      <c r="D395" s="2">
        <v>2019</v>
      </c>
      <c r="E395" s="3" t="s">
        <v>94</v>
      </c>
    </row>
    <row r="396" spans="1:5" ht="21.75" thickBot="1" x14ac:dyDescent="0.3">
      <c r="A396" s="27" t="s">
        <v>95</v>
      </c>
      <c r="B396" s="4">
        <v>0</v>
      </c>
      <c r="C396" s="4">
        <v>0</v>
      </c>
      <c r="D396" s="3">
        <v>0</v>
      </c>
      <c r="E396" s="28">
        <f>+(B396+C396+D396)/3</f>
        <v>0</v>
      </c>
    </row>
    <row r="397" spans="1:5" ht="21.75" thickBot="1" x14ac:dyDescent="0.3">
      <c r="A397" s="19" t="s">
        <v>29</v>
      </c>
      <c r="B397" s="4">
        <v>1556</v>
      </c>
      <c r="C397" s="4">
        <v>479</v>
      </c>
      <c r="D397" s="5">
        <v>0</v>
      </c>
      <c r="E397" s="28">
        <f t="shared" ref="E397:E412" si="0">+(B397+C397+D397)/3</f>
        <v>678.33333333333337</v>
      </c>
    </row>
    <row r="398" spans="1:5" x14ac:dyDescent="0.25">
      <c r="A398" s="27" t="s">
        <v>10</v>
      </c>
      <c r="B398" s="4">
        <v>1717.23</v>
      </c>
      <c r="C398" s="4">
        <v>10588.56</v>
      </c>
      <c r="D398" s="5">
        <v>10398.289999999997</v>
      </c>
      <c r="E398" s="28">
        <f t="shared" si="0"/>
        <v>7568.0266666666648</v>
      </c>
    </row>
    <row r="399" spans="1:5" ht="42" x14ac:dyDescent="0.25">
      <c r="A399" s="29" t="s">
        <v>18</v>
      </c>
      <c r="B399" s="6">
        <v>8986.2999999999993</v>
      </c>
      <c r="C399" s="4">
        <v>53911.87</v>
      </c>
      <c r="D399" s="5">
        <v>20496.620000000003</v>
      </c>
      <c r="E399" s="28">
        <f t="shared" si="0"/>
        <v>27798.263333333336</v>
      </c>
    </row>
    <row r="400" spans="1:5" ht="21" x14ac:dyDescent="0.25">
      <c r="A400" s="27" t="s">
        <v>21</v>
      </c>
      <c r="B400" s="7">
        <v>9237.5600000000013</v>
      </c>
      <c r="C400" s="4">
        <v>47304</v>
      </c>
      <c r="D400" s="5">
        <v>96300</v>
      </c>
      <c r="E400" s="30">
        <f t="shared" si="0"/>
        <v>50947.186666666668</v>
      </c>
    </row>
    <row r="401" spans="1:5" ht="31.5" x14ac:dyDescent="0.25">
      <c r="A401" s="27" t="s">
        <v>24</v>
      </c>
      <c r="B401" s="6">
        <v>600</v>
      </c>
      <c r="C401" s="4">
        <v>3120</v>
      </c>
      <c r="D401" s="5">
        <v>37441.24</v>
      </c>
      <c r="E401" s="28">
        <f t="shared" si="0"/>
        <v>13720.413333333332</v>
      </c>
    </row>
    <row r="402" spans="1:5" x14ac:dyDescent="0.25">
      <c r="A402" s="27" t="s">
        <v>96</v>
      </c>
      <c r="B402" s="6"/>
      <c r="C402" s="4">
        <v>0</v>
      </c>
      <c r="D402" s="5">
        <v>0</v>
      </c>
      <c r="E402" s="28">
        <f t="shared" si="0"/>
        <v>0</v>
      </c>
    </row>
    <row r="403" spans="1:5" x14ac:dyDescent="0.25">
      <c r="A403" s="27" t="s">
        <v>97</v>
      </c>
      <c r="B403" s="6">
        <v>200</v>
      </c>
      <c r="C403" s="4">
        <v>20182</v>
      </c>
      <c r="D403" s="5">
        <v>17097</v>
      </c>
      <c r="E403" s="28">
        <f t="shared" si="0"/>
        <v>12493</v>
      </c>
    </row>
    <row r="404" spans="1:5" ht="21" x14ac:dyDescent="0.25">
      <c r="A404" s="27" t="s">
        <v>0</v>
      </c>
      <c r="B404" s="7">
        <v>87838</v>
      </c>
      <c r="C404" s="4">
        <v>80406.42</v>
      </c>
      <c r="D404" s="5">
        <v>40531.939999999995</v>
      </c>
      <c r="E404" s="28">
        <f t="shared" si="0"/>
        <v>69592.12</v>
      </c>
    </row>
    <row r="405" spans="1:5" ht="21.75" thickBot="1" x14ac:dyDescent="0.3">
      <c r="A405" s="29" t="s">
        <v>3</v>
      </c>
      <c r="B405" s="4">
        <v>11766.550000000001</v>
      </c>
      <c r="C405" s="4">
        <v>25770.370000000006</v>
      </c>
      <c r="D405" s="5">
        <v>26559.989999999991</v>
      </c>
      <c r="E405" s="28">
        <f t="shared" si="0"/>
        <v>21365.636666666665</v>
      </c>
    </row>
    <row r="406" spans="1:5" ht="42.75" thickBot="1" x14ac:dyDescent="0.3">
      <c r="A406" s="15" t="s">
        <v>98</v>
      </c>
      <c r="B406" s="4">
        <v>0</v>
      </c>
      <c r="C406" s="4">
        <v>0</v>
      </c>
      <c r="D406" s="5">
        <v>0</v>
      </c>
      <c r="E406" s="28">
        <f t="shared" si="0"/>
        <v>0</v>
      </c>
    </row>
    <row r="407" spans="1:5" ht="21" x14ac:dyDescent="0.25">
      <c r="A407" s="29" t="s">
        <v>13</v>
      </c>
      <c r="B407" s="4">
        <v>2940</v>
      </c>
      <c r="C407" s="4">
        <v>20932</v>
      </c>
      <c r="D407" s="5">
        <v>38520</v>
      </c>
      <c r="E407" s="28">
        <f t="shared" si="0"/>
        <v>20797.333333333332</v>
      </c>
    </row>
    <row r="408" spans="1:5" ht="42" x14ac:dyDescent="0.25">
      <c r="A408" s="27" t="s">
        <v>4</v>
      </c>
      <c r="B408" s="4">
        <v>3747.8500000000004</v>
      </c>
      <c r="C408" s="4">
        <v>16991.41</v>
      </c>
      <c r="D408" s="5">
        <v>5652.93</v>
      </c>
      <c r="E408" s="28">
        <f t="shared" si="0"/>
        <v>8797.3966666666674</v>
      </c>
    </row>
    <row r="409" spans="1:5" x14ac:dyDescent="0.25">
      <c r="A409" s="27" t="s">
        <v>99</v>
      </c>
      <c r="B409" s="4">
        <v>0</v>
      </c>
      <c r="C409" s="4">
        <v>0</v>
      </c>
      <c r="D409" s="5">
        <v>0</v>
      </c>
      <c r="E409" s="28">
        <f t="shared" si="0"/>
        <v>0</v>
      </c>
    </row>
    <row r="410" spans="1:5" ht="12" thickBot="1" x14ac:dyDescent="0.3">
      <c r="A410" s="29" t="s">
        <v>100</v>
      </c>
      <c r="B410" s="4">
        <v>0</v>
      </c>
      <c r="C410" s="4">
        <v>0</v>
      </c>
      <c r="D410" s="5">
        <v>0</v>
      </c>
      <c r="E410" s="28">
        <f t="shared" si="0"/>
        <v>0</v>
      </c>
    </row>
    <row r="411" spans="1:5" ht="12" thickBot="1" x14ac:dyDescent="0.3">
      <c r="A411" s="29" t="s">
        <v>7</v>
      </c>
      <c r="B411" s="21">
        <v>3646.12</v>
      </c>
      <c r="C411" s="4">
        <v>7364.1</v>
      </c>
      <c r="D411" s="5">
        <v>3496.6999999999989</v>
      </c>
      <c r="E411" s="28">
        <f t="shared" si="0"/>
        <v>4835.6400000000003</v>
      </c>
    </row>
    <row r="412" spans="1:5" x14ac:dyDescent="0.25">
      <c r="A412" s="31"/>
      <c r="B412" s="8">
        <f>SUM(B396:B411)</f>
        <v>132235.61000000002</v>
      </c>
      <c r="C412" s="8">
        <f>SUM(C396:C411)</f>
        <v>287049.72999999992</v>
      </c>
      <c r="D412" s="3">
        <f>SUM(D396:D411)</f>
        <v>296494.70999999996</v>
      </c>
      <c r="E412" s="3">
        <f t="shared" si="0"/>
        <v>238593.34999999998</v>
      </c>
    </row>
    <row r="413" spans="1:5" x14ac:dyDescent="0.25">
      <c r="C413" s="23" t="s">
        <v>113</v>
      </c>
      <c r="D413" s="25">
        <f>B412+C412+D412</f>
        <v>715780.04999999993</v>
      </c>
    </row>
    <row r="416" spans="1:5" ht="12" thickBot="1" x14ac:dyDescent="0.3">
      <c r="B416" s="23">
        <v>2017</v>
      </c>
    </row>
    <row r="417" spans="1:3" ht="12" thickBot="1" x14ac:dyDescent="0.3">
      <c r="A417" s="19" t="s">
        <v>101</v>
      </c>
      <c r="B417" s="4">
        <v>1556</v>
      </c>
      <c r="C417" s="9"/>
    </row>
    <row r="418" spans="1:3" x14ac:dyDescent="0.25">
      <c r="A418" s="27" t="s">
        <v>10</v>
      </c>
      <c r="B418" s="4">
        <v>1717.23</v>
      </c>
      <c r="C418" s="9"/>
    </row>
    <row r="419" spans="1:3" x14ac:dyDescent="0.25">
      <c r="A419" s="29" t="s">
        <v>102</v>
      </c>
      <c r="B419" s="6">
        <v>8986.2999999999993</v>
      </c>
      <c r="C419" s="9"/>
    </row>
    <row r="420" spans="1:3" x14ac:dyDescent="0.25">
      <c r="A420" s="27" t="s">
        <v>103</v>
      </c>
      <c r="B420" s="7">
        <v>9237.5600000000013</v>
      </c>
      <c r="C420" s="9"/>
    </row>
    <row r="421" spans="1:3" x14ac:dyDescent="0.25">
      <c r="A421" s="27" t="s">
        <v>109</v>
      </c>
      <c r="B421" s="6">
        <v>800</v>
      </c>
      <c r="C421" s="9"/>
    </row>
    <row r="422" spans="1:3" x14ac:dyDescent="0.25">
      <c r="A422" s="27" t="s">
        <v>105</v>
      </c>
      <c r="B422" s="7">
        <v>87838</v>
      </c>
      <c r="C422" s="9"/>
    </row>
    <row r="423" spans="1:3" x14ac:dyDescent="0.25">
      <c r="A423" s="29" t="s">
        <v>107</v>
      </c>
      <c r="B423" s="4">
        <v>11766.550000000001</v>
      </c>
      <c r="C423" s="9"/>
    </row>
    <row r="424" spans="1:3" x14ac:dyDescent="0.25">
      <c r="A424" s="29" t="s">
        <v>106</v>
      </c>
      <c r="B424" s="4">
        <v>2940</v>
      </c>
      <c r="C424" s="9"/>
    </row>
    <row r="425" spans="1:3" ht="12" thickBot="1" x14ac:dyDescent="0.3">
      <c r="A425" s="27" t="s">
        <v>108</v>
      </c>
      <c r="B425" s="4">
        <v>3747.8500000000004</v>
      </c>
      <c r="C425" s="9"/>
    </row>
    <row r="426" spans="1:3" ht="12" thickBot="1" x14ac:dyDescent="0.3">
      <c r="A426" s="29" t="s">
        <v>7</v>
      </c>
      <c r="B426" s="21">
        <v>3646.12</v>
      </c>
      <c r="C426" s="9"/>
    </row>
    <row r="427" spans="1:3" x14ac:dyDescent="0.25">
      <c r="B427" s="23">
        <v>132235.61000000002</v>
      </c>
      <c r="C427" s="9"/>
    </row>
    <row r="428" spans="1:3" x14ac:dyDescent="0.25">
      <c r="C428" s="9"/>
    </row>
    <row r="429" spans="1:3" x14ac:dyDescent="0.25">
      <c r="C429" s="9"/>
    </row>
    <row r="430" spans="1:3" x14ac:dyDescent="0.25">
      <c r="C430" s="9"/>
    </row>
    <row r="431" spans="1:3" x14ac:dyDescent="0.25">
      <c r="B431" s="23">
        <v>2018</v>
      </c>
      <c r="C431" s="9"/>
    </row>
    <row r="432" spans="1:3" x14ac:dyDescent="0.25">
      <c r="A432" s="27" t="s">
        <v>10</v>
      </c>
      <c r="B432" s="4">
        <v>10588.56</v>
      </c>
      <c r="C432" s="5"/>
    </row>
    <row r="433" spans="1:4" x14ac:dyDescent="0.25">
      <c r="A433" s="29" t="s">
        <v>102</v>
      </c>
      <c r="B433" s="4">
        <v>53911.87</v>
      </c>
      <c r="C433" s="5"/>
    </row>
    <row r="434" spans="1:4" x14ac:dyDescent="0.25">
      <c r="A434" s="27" t="s">
        <v>103</v>
      </c>
      <c r="B434" s="4">
        <v>47304</v>
      </c>
      <c r="C434" s="5"/>
    </row>
    <row r="435" spans="1:4" x14ac:dyDescent="0.25">
      <c r="A435" s="27" t="s">
        <v>109</v>
      </c>
      <c r="B435" s="4">
        <v>3599</v>
      </c>
      <c r="C435" s="5"/>
    </row>
    <row r="436" spans="1:4" x14ac:dyDescent="0.25">
      <c r="A436" s="27" t="s">
        <v>117</v>
      </c>
      <c r="B436" s="4">
        <v>20182</v>
      </c>
      <c r="C436" s="5"/>
    </row>
    <row r="437" spans="1:4" x14ac:dyDescent="0.25">
      <c r="A437" s="27" t="s">
        <v>105</v>
      </c>
      <c r="B437" s="4">
        <v>80406.42</v>
      </c>
      <c r="C437" s="5"/>
    </row>
    <row r="438" spans="1:4" x14ac:dyDescent="0.25">
      <c r="A438" s="29" t="s">
        <v>110</v>
      </c>
      <c r="B438" s="4">
        <v>25770.370000000006</v>
      </c>
      <c r="C438" s="5"/>
    </row>
    <row r="439" spans="1:4" ht="21" x14ac:dyDescent="0.25">
      <c r="A439" s="29" t="s">
        <v>13</v>
      </c>
      <c r="B439" s="4">
        <v>20932</v>
      </c>
      <c r="C439" s="5"/>
    </row>
    <row r="440" spans="1:4" x14ac:dyDescent="0.25">
      <c r="A440" s="27" t="s">
        <v>111</v>
      </c>
      <c r="B440" s="4">
        <v>16991.41</v>
      </c>
      <c r="C440" s="5"/>
    </row>
    <row r="441" spans="1:4" x14ac:dyDescent="0.25">
      <c r="A441" s="29" t="s">
        <v>7</v>
      </c>
      <c r="B441" s="4">
        <v>7364.1</v>
      </c>
      <c r="C441" s="5"/>
    </row>
    <row r="442" spans="1:4" x14ac:dyDescent="0.25">
      <c r="B442" s="23">
        <v>287049.72999999992</v>
      </c>
      <c r="C442" s="4"/>
    </row>
    <row r="443" spans="1:4" x14ac:dyDescent="0.25">
      <c r="C443" s="4"/>
      <c r="D443" s="5"/>
    </row>
    <row r="444" spans="1:4" x14ac:dyDescent="0.25">
      <c r="C444" s="4"/>
      <c r="D444" s="5"/>
    </row>
    <row r="445" spans="1:4" x14ac:dyDescent="0.25">
      <c r="B445" s="23">
        <v>2019</v>
      </c>
      <c r="C445" s="4"/>
      <c r="D445" s="5"/>
    </row>
    <row r="446" spans="1:4" x14ac:dyDescent="0.25">
      <c r="A446" s="27" t="s">
        <v>10</v>
      </c>
      <c r="B446" s="5">
        <v>10398.289999999997</v>
      </c>
      <c r="C446" s="9"/>
      <c r="D446" s="5"/>
    </row>
    <row r="447" spans="1:4" x14ac:dyDescent="0.25">
      <c r="A447" s="29" t="s">
        <v>102</v>
      </c>
      <c r="B447" s="5">
        <v>20496.620000000003</v>
      </c>
      <c r="C447" s="9"/>
    </row>
    <row r="448" spans="1:4" x14ac:dyDescent="0.25">
      <c r="A448" s="27" t="s">
        <v>103</v>
      </c>
      <c r="B448" s="5">
        <v>96300</v>
      </c>
      <c r="C448" s="9"/>
    </row>
    <row r="449" spans="1:3" x14ac:dyDescent="0.25">
      <c r="A449" s="27" t="s">
        <v>104</v>
      </c>
      <c r="B449" s="5">
        <v>37441.24</v>
      </c>
      <c r="C449" s="9"/>
    </row>
    <row r="450" spans="1:3" x14ac:dyDescent="0.25">
      <c r="A450" s="27" t="s">
        <v>117</v>
      </c>
      <c r="B450" s="5">
        <v>17097</v>
      </c>
      <c r="C450" s="9"/>
    </row>
    <row r="451" spans="1:3" x14ac:dyDescent="0.25">
      <c r="A451" s="27" t="s">
        <v>105</v>
      </c>
      <c r="B451" s="5">
        <v>40531.939999999995</v>
      </c>
      <c r="C451" s="9"/>
    </row>
    <row r="452" spans="1:3" x14ac:dyDescent="0.25">
      <c r="A452" s="29" t="s">
        <v>110</v>
      </c>
      <c r="B452" s="5">
        <v>26559.989999999991</v>
      </c>
      <c r="C452" s="9"/>
    </row>
    <row r="453" spans="1:3" x14ac:dyDescent="0.25">
      <c r="A453" s="29" t="s">
        <v>112</v>
      </c>
      <c r="B453" s="5">
        <v>38520</v>
      </c>
      <c r="C453" s="9"/>
    </row>
    <row r="454" spans="1:3" x14ac:dyDescent="0.25">
      <c r="A454" s="27" t="s">
        <v>111</v>
      </c>
      <c r="B454" s="5">
        <v>5652.93</v>
      </c>
      <c r="C454" s="9"/>
    </row>
    <row r="455" spans="1:3" x14ac:dyDescent="0.25">
      <c r="A455" s="29" t="s">
        <v>7</v>
      </c>
      <c r="B455" s="5">
        <v>3496.6999999999989</v>
      </c>
      <c r="C455" s="9"/>
    </row>
    <row r="456" spans="1:3" x14ac:dyDescent="0.25">
      <c r="B456" s="5">
        <v>296494.70999999996</v>
      </c>
      <c r="C456" s="9"/>
    </row>
    <row r="457" spans="1:3" x14ac:dyDescent="0.25">
      <c r="B457" s="5"/>
      <c r="C457" s="9"/>
    </row>
    <row r="458" spans="1:3" x14ac:dyDescent="0.25">
      <c r="B458" s="5"/>
      <c r="C458" s="9"/>
    </row>
    <row r="459" spans="1:3" x14ac:dyDescent="0.25">
      <c r="B459" s="5"/>
      <c r="C459" s="9"/>
    </row>
    <row r="460" spans="1:3" x14ac:dyDescent="0.25">
      <c r="B460" s="9"/>
      <c r="C460" s="9"/>
    </row>
    <row r="461" spans="1:3" x14ac:dyDescent="0.25">
      <c r="C461" s="9"/>
    </row>
    <row r="462" spans="1:3" x14ac:dyDescent="0.25">
      <c r="C462" s="9"/>
    </row>
    <row r="463" spans="1:3" x14ac:dyDescent="0.25">
      <c r="C463" s="9"/>
    </row>
    <row r="464" spans="1:3" x14ac:dyDescent="0.25">
      <c r="C464" s="9"/>
    </row>
    <row r="465" spans="3:3" x14ac:dyDescent="0.25">
      <c r="C465" s="9"/>
    </row>
  </sheetData>
  <sortState xmlns:xlrd2="http://schemas.microsoft.com/office/spreadsheetml/2017/richdata2" ref="A224:E386">
    <sortCondition ref="A224"/>
  </sortState>
  <mergeCells count="4">
    <mergeCell ref="A1:F1"/>
    <mergeCell ref="A2:F2"/>
    <mergeCell ref="A3:F3"/>
    <mergeCell ref="A394:E39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2020-02-19T21:00:47Z</dcterms:created>
  <dcterms:modified xsi:type="dcterms:W3CDTF">2020-04-27T14:12:12Z</dcterms:modified>
</cp:coreProperties>
</file>