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D3CAC35C-CED1-461B-B46C-C19ACC4F82A3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C23" i="5"/>
  <c r="I13" i="5" l="1"/>
  <c r="H23" i="5" l="1"/>
  <c r="A36" i="2" l="1"/>
  <c r="B36" i="2"/>
  <c r="B35" i="2"/>
  <c r="A35" i="2"/>
  <c r="A34" i="2"/>
  <c r="B34" i="2"/>
  <c r="B33" i="2"/>
  <c r="B37" i="2" s="1"/>
  <c r="A33" i="2"/>
  <c r="B29" i="2"/>
  <c r="A25" i="3"/>
  <c r="B25" i="3"/>
  <c r="B24" i="3"/>
  <c r="A24" i="3"/>
  <c r="B23" i="3"/>
  <c r="A23" i="3"/>
  <c r="A22" i="3"/>
  <c r="B22" i="3"/>
  <c r="B21" i="3"/>
  <c r="A21" i="3"/>
  <c r="B24" i="4"/>
  <c r="A24" i="4"/>
  <c r="A23" i="4"/>
  <c r="B23" i="4"/>
  <c r="B22" i="4"/>
  <c r="A22" i="4"/>
  <c r="B16" i="3" l="1"/>
  <c r="B17" i="4"/>
  <c r="B26" i="3" l="1"/>
  <c r="B26" i="4"/>
</calcChain>
</file>

<file path=xl/sharedStrings.xml><?xml version="1.0" encoding="utf-8"?>
<sst xmlns="http://schemas.openxmlformats.org/spreadsheetml/2006/main" count="133" uniqueCount="78">
  <si>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</si>
  <si>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</si>
  <si>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</si>
  <si>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</si>
  <si>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</si>
  <si>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</si>
  <si>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</si>
  <si>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</si>
  <si>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ORGÃO EXECUTOR</t>
  </si>
  <si>
    <t>Resumo de Emendas Liberadas por órgão executor</t>
  </si>
  <si>
    <t>TOTAL</t>
  </si>
  <si>
    <t>Emendas ao Orçamento 2017 Liberadas</t>
  </si>
  <si>
    <t>Emendas ao Orçamento 2019 Liberadas</t>
  </si>
  <si>
    <t>Emendas ao Orçamento 2018 Liberadas</t>
  </si>
  <si>
    <t>ÓRGÃO EXECUTOR</t>
  </si>
  <si>
    <t>VALOR  R$</t>
  </si>
  <si>
    <t>VALOR R$</t>
  </si>
  <si>
    <t>Vereador Caio Miranda</t>
  </si>
  <si>
    <t>APOIO AS OFICINAS CULTURAIS DA ENTIDADE ASSISTENCIAL E EDUCACIONAL "CASA JOSÉ COLTRO"</t>
  </si>
  <si>
    <t>SM Cultura</t>
  </si>
  <si>
    <t>APOIO AO EVENTO CULTURAL, DE DANÇAS URBANAS, "ARENA URBANA" A SER REALIZADO DIA 28 DE ABRIL, NA CASA DE CULTURA DO HIP - HOP LESTE, PELA MASBUR PRODUÇÕES</t>
  </si>
  <si>
    <t>REALIZAÇÃO DO PROJETO "FUTEBOL NA CIDADE JULIA", PELA ASSOCIAÇÃO DESPORTIVA JUDÔ GULÔ</t>
  </si>
  <si>
    <t>SM Esportes e Lazer</t>
  </si>
  <si>
    <t>REALIZAÇÃO DE PROJETO ESPORTIVO DA ASSOCIAÇÃO DESPORTIVA JUDÔ GULÔ, EM PARAISÓPOLIS</t>
  </si>
  <si>
    <t>REALIZAÇÃO DA SEMANA DA JUVENTUDE 2019</t>
  </si>
  <si>
    <t>SM Direitos Humanos e Cidadania</t>
  </si>
  <si>
    <t>APOIO À REALIZAÇÃO DE OFICINAS MUSICAIS DA ASSOCIACAO CULTURAL COMUNIDADE DE SANTO AMARO, 
CNP3 NO 06.309.865/0001-10</t>
  </si>
  <si>
    <t>CAMPEONATO PAULISTA UNIVERSITÁRIO - CPU85ANOS. ENTIDADE: ASSOCIAÇÃO DESPORTIVA JUDÔ GULÔ.</t>
  </si>
  <si>
    <t>APOIO AO EVENTO "VIGÍLIA DE PENTECOSTES 2019". NOS DIAS 08 E 09 DE JUNHO, NO VALE DO ANHANGABAÚ, 
PROMOVIDO PELA ASSOCIAÇÃO ALIANÇA DE MISERICÓRDIA, CNPJ Nº 04.186.468/0001-73</t>
  </si>
  <si>
    <t>REALIZAÇÃO DO EVENTO "COPA CIDADE DE SÃO PAULO DE E-SPORTS", PROMOVIDO PELA ASSOCIAÇÃO DESPORTIVA 
JUDÔ GULÔ, INSCRITA SOB O CNP3 Nº 04.625.747/0001-96 
WILLIAN SOARES DE FREITAS (11) 98383-8324 GULO@UOL.COM.BR</t>
  </si>
  <si>
    <t>APOIO À REALIZAÇÃO DO EVENTO "ABRAÇA SÃO PAULO", NO DIA 25 DE AGOSTO, PELA COMUNIDADE CANÇÃO NOVA, CNPJ Nº 04.251.333/0001-44</t>
  </si>
  <si>
    <t>APOIO À REALIZAÇÃO DE OFICINAS CULTURAIS DA ENTIDADE "ASSOCIAÇÃO CULTURAL E SOCIAL DO IDOSO CRIANÇAS E ADOLESCENTES" - CNPJ Nº 08.482.362/0001-78</t>
  </si>
  <si>
    <t>Vereador  Caio Miranda</t>
  </si>
  <si>
    <t xml:space="preserve">                                   Vereador   Caio Miranda</t>
  </si>
  <si>
    <t>Realização de eventos de interesse do município, a serem definidos</t>
  </si>
  <si>
    <t>Casa Civil</t>
  </si>
  <si>
    <t>Manutenção do equipamento esportivo Centro de Esportes Radicais "DRAC"</t>
  </si>
  <si>
    <t>Secretaria Municipal de Esporte e Lazer</t>
  </si>
  <si>
    <t>Reforma e acessos da Praça da Coruja</t>
  </si>
  <si>
    <t>Subprefeitura de Pinheiros</t>
  </si>
  <si>
    <t>Reforma, pintura e melhorias em quadra de futebol society na Praça Multi uso Cidade Tiradentes</t>
  </si>
  <si>
    <t>Prefeitura Regional de Cidade Tiradentes</t>
  </si>
  <si>
    <t>Realização do projeto "Futebol naCidade Julia", entre os mêses de agosto e novembro de 2018, no Campo Unidos Cordeiro, pela Associação Desportiva Judô Gulô.</t>
  </si>
  <si>
    <t>Apoio a realização do CAMPEONATO Paulista Universitário de Atletismo, no dia 26 de agosto de 2018, no centro de práticas Esportivas da Universidade de São Paulo- CEPEUSP, PELA Federação Universitária Paulista de Esporte.</t>
  </si>
  <si>
    <t>Rrealização da copa de São Paulo de E- Sports, no CEU ÁGUA AZUL- Cidade Tiradentes, no mês de agosto de 2018, pela Associação Desportiva Judô Gulô</t>
  </si>
  <si>
    <t>Melhorias no clube da comunidade"SÓ ALEGRIA"</t>
  </si>
  <si>
    <t>Projeto "Eletro tintas", a ser realizado no mês de novembro de 2018, pela ASSOCIAÇÃO BENEFICENTE LUZ DA SABEDORIA, CNPJ nº 58632282/0001-20</t>
  </si>
  <si>
    <t>Secretaria Municipal de Cultura</t>
  </si>
  <si>
    <t>Reforço para a Administração da Unidade</t>
  </si>
  <si>
    <t>Secretaria Municipal de Habitação</t>
  </si>
  <si>
    <t>Realização da Copa Cidade de São Paulo de E- Spots, a ser realizada pela Associação Desportiva Gulô CNPJ: 04.625.747/0001-96</t>
  </si>
  <si>
    <t>Secretaria Municipal de Esportes e Lazer</t>
  </si>
  <si>
    <t>Realização da Bonenkai Cidade de São Paulo de Judô, pela Associação de Judô Gulô - CNPJ: 04.625.747/0001-96</t>
  </si>
  <si>
    <t>Realização da taça da cidade de São Paulo de HandBall em Agosto pela Associação Desportiva Santo Abdré CNPJ: 03.676.445/0001-84</t>
  </si>
  <si>
    <t>Realização da 21 Copa Inter Estadual de Judô Professor Hirosi Minakawa da modalidade, no dia 17 de Setembro, pela Associação Minakawa de Esportes CNPJ: 13.965.300/001-76</t>
  </si>
  <si>
    <t>Festival Paradesporto "PARASÃOPAULO"</t>
  </si>
  <si>
    <t>Realização da Copa do Mundo dos Refugiados</t>
  </si>
  <si>
    <t>Realização do Rock na Praça 4.9 pela Young São Paulo Produções e Promoções de Eventos - CNPJ: 22.762.515/0001-47</t>
  </si>
  <si>
    <t>Realização de Festa Juninano CEU Água Azul</t>
  </si>
  <si>
    <t>Secretaria Especial de Relações Governamentais</t>
  </si>
  <si>
    <t>Realização da Festa dos Idosos no Céu Água Azul- Professor Paulo Renato Costa Souza, 31 de outubro</t>
  </si>
  <si>
    <t>Realização da Festa das Crianças no Céu Água Azul- Professor Paulo Renato Costa Souza, 06 e 07 de outubro</t>
  </si>
  <si>
    <t>Realização da 5°Edição do Rock na Praça Pela Young São Paulo Produções e Promoções de Eventos</t>
  </si>
  <si>
    <t>Realização de evento realizado pela Supervisão de Saúde da Prefeitura Regional de Cidade Tiradentes no dia 26 de Agosto</t>
  </si>
  <si>
    <t>Realização do festival de Pinheiros-457 anos</t>
  </si>
  <si>
    <t>Realização do desfile Cívico de abertura da Semana da Pátria</t>
  </si>
  <si>
    <t>Realização da Inauguração do novo largo da batata no dia 16/09</t>
  </si>
  <si>
    <t>Realização do Rock na Praça 5 pela Young São Paulo Produções e Promoções de eventos CNPJ: 22.761.515/0001-47</t>
  </si>
  <si>
    <t>Apoio ao evento do Dia das Crianças organizado pela associação Cultural Dia Feliz a ser realizado no dia 12 de outubro das 10hrs às 17hrs</t>
  </si>
  <si>
    <t>Apoio ao evento de Dia das Crianças da Igreja Evangélica Assembleia de Deus Chama do Espirito Santo a ser realizado no dia 12 de outubro das 10hrs às 17hrs</t>
  </si>
  <si>
    <t>Apoio ao evento de Dia das Crianças do CEU Água Azul a ser realizado nos dias 06 e 07 de outubro</t>
  </si>
  <si>
    <t>Apoio ao evento de Dia das Crianças do CDC Clube da Comunidade Santo Antônio a ser realizado no dia 08 de outubro às 14hrs</t>
  </si>
  <si>
    <t xml:space="preserve">                                Valor R$ / Mil</t>
  </si>
  <si>
    <t xml:space="preserve">   </t>
  </si>
  <si>
    <t xml:space="preserve">             P   R   O   P  O   S   T   A   S</t>
  </si>
  <si>
    <t>Não Há</t>
  </si>
  <si>
    <t xml:space="preserve">                       Vereador  Caio Miranda</t>
  </si>
  <si>
    <t xml:space="preserve">                A   C  O   L   H   I   D   A 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</si>
</sst>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43" fontId="0" fillId="0" borderId="0" xfId="1" applyFont="1"/>
    <xf numFmtId="43" fontId="1" fillId="0" borderId="0" xfId="1" applyFont="1"/>
    <xf numFmtId="43" fontId="1" fillId="0" borderId="1" xfId="1" applyFont="1" applyBorder="1" applyAlignment="1">
      <alignment horizontal="center"/>
    </xf>
    <xf numFmtId="43" fontId="1" fillId="0" borderId="0" xfId="1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8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43" fontId="0" fillId="0" borderId="9" xfId="1" applyFont="1" applyBorder="1"/>
    <xf numFmtId="43" fontId="0" fillId="0" borderId="0" xfId="1" applyFont="1" applyAlignment="1">
      <alignment horizontal="right"/>
    </xf>
    <xf numFmtId="43" fontId="1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'2017'!$A$33:$A$37</c:f>
              <c:strCache>
                <c:ptCount val="5"/>
                <c:pt idx="0">
                  <c:v>Secretaria Especial de Relações Governamentais</c:v>
                </c:pt>
                <c:pt idx="1">
                  <c:v>Secretaria Municipal de Cultura</c:v>
                </c:pt>
                <c:pt idx="2">
                  <c:v>Secretaria Municipal de Esportes e Lazer</c:v>
                </c:pt>
                <c:pt idx="3">
                  <c:v>Secretaria Municipal de Habitação</c:v>
                </c:pt>
                <c:pt idx="4">
                  <c:v>TOTAL</c:v>
                </c:pt>
              </c:strCache>
            </c:strRef>
          </c:cat>
          <c:val>
            <c:numRef>
              <c:f>'2017'!$B$33:$B$37</c:f>
              <c:numCache>
                <c:formatCode>_(* #,##0.00_);_(* \(#,##0.00\);_(* "-"??_);_(@_)</c:formatCode>
                <c:ptCount val="5"/>
                <c:pt idx="0">
                  <c:v>723152.17999999993</c:v>
                </c:pt>
                <c:pt idx="1">
                  <c:v>37000</c:v>
                </c:pt>
                <c:pt idx="2">
                  <c:v>800000</c:v>
                </c:pt>
                <c:pt idx="3">
                  <c:v>1000000</c:v>
                </c:pt>
                <c:pt idx="4">
                  <c:v>2560152.1799999997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'2018'!$A$21:$A$26</c:f>
              <c:strCache>
                <c:ptCount val="6"/>
                <c:pt idx="0">
                  <c:v>Casa Civil</c:v>
                </c:pt>
                <c:pt idx="1">
                  <c:v>Prefeitura Regional de Cidade Tiradentes</c:v>
                </c:pt>
                <c:pt idx="2">
                  <c:v>Secretaria Municipal de Cultura</c:v>
                </c:pt>
                <c:pt idx="3">
                  <c:v>Secretaria Municipal de Esporte e Lazer</c:v>
                </c:pt>
                <c:pt idx="4">
                  <c:v>Subprefeitura de Pinheiros</c:v>
                </c:pt>
                <c:pt idx="5">
                  <c:v>TOTAL</c:v>
                </c:pt>
              </c:strCache>
            </c:strRef>
          </c:cat>
          <c:val>
            <c:numRef>
              <c:f>'2018'!$B$21:$B$26</c:f>
              <c:numCache>
                <c:formatCode>_(* #,##0.00_);_(* \(#,##0.00\);_(* "-"??_);_(@_)</c:formatCode>
                <c:ptCount val="6"/>
                <c:pt idx="0">
                  <c:v>200000</c:v>
                </c:pt>
                <c:pt idx="1">
                  <c:v>30000</c:v>
                </c:pt>
                <c:pt idx="2">
                  <c:v>50000</c:v>
                </c:pt>
                <c:pt idx="3">
                  <c:v>442110.88</c:v>
                </c:pt>
                <c:pt idx="4">
                  <c:v>50000</c:v>
                </c:pt>
                <c:pt idx="5">
                  <c:v>772110.88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'2019'!$A$22:$A$26</c:f>
              <c:strCache>
                <c:ptCount val="5"/>
                <c:pt idx="0">
                  <c:v>SM Cultura</c:v>
                </c:pt>
                <c:pt idx="1">
                  <c:v>SM Direitos Humanos e Cidadania</c:v>
                </c:pt>
                <c:pt idx="2">
                  <c:v>SM Esportes e Lazer</c:v>
                </c:pt>
                <c:pt idx="4">
                  <c:v>TOTAL</c:v>
                </c:pt>
              </c:strCache>
            </c:strRef>
          </c:cat>
          <c:val>
            <c:numRef>
              <c:f>'2019'!$B$22:$B$26</c:f>
              <c:numCache>
                <c:formatCode>_(* #,##0.00_);_(* \(#,##0.00\);_(* "-"??_);_(@_)</c:formatCode>
                <c:ptCount val="5"/>
                <c:pt idx="0">
                  <c:v>960800</c:v>
                </c:pt>
                <c:pt idx="1">
                  <c:v>30000</c:v>
                </c:pt>
                <c:pt idx="2">
                  <c:v>611110</c:v>
                </c:pt>
                <c:pt idx="4">
                  <c:v>1601910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30</xdr:row>
      <xdr:rowOff>190499</xdr:rowOff>
    </xdr:from>
    <xdr:to>
      <xdr:col>7</xdr:col>
      <xdr:colOff>85725</xdr:colOff>
      <xdr:row>43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18</xdr:row>
      <xdr:rowOff>161925</xdr:rowOff>
    </xdr:from>
    <xdr:to>
      <xdr:col>7</xdr:col>
      <xdr:colOff>285750</xdr:colOff>
      <xdr:row>31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17</xdr:row>
      <xdr:rowOff>90487</xdr:rowOff>
    </xdr:from>
    <xdr:to>
      <xdr:col>9</xdr:col>
      <xdr:colOff>76200</xdr:colOff>
      <xdr:row>31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C9" sqref="C9"/>
    </sheetView>
  </sheetViews>
  <sheetFormatPr defaultRowHeight="15" x14ac:dyDescent="0.25"/>
  <cols>
    <col min="2" max="2" width="10.28515625" customWidth="1"/>
    <col min="3" max="3" width="22.140625" customWidth="1"/>
    <col min="4" max="4" width="12.28515625" customWidth="1"/>
    <col min="5" max="5" width="19.5703125" customWidth="1"/>
    <col min="6" max="6" width="12" customWidth="1"/>
    <col min="7" max="7" width="19.85546875" customWidth="1"/>
  </cols>
  <sheetData>
    <row r="1" spans="1:7" x14ac:dyDescent="0.25">
      <c r="A1" s="8"/>
      <c r="B1" s="8"/>
      <c r="C1" s="10" t="s">
        <v>33</v>
      </c>
      <c r="D1" s="8"/>
      <c r="E1" s="8"/>
      <c r="G1" s="9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4" spans="1:7" x14ac:dyDescent="0.25">
      <c r="B4" s="39" t="s">
        <v>1</v>
      </c>
      <c r="C4" s="40"/>
      <c r="D4" s="39" t="s">
        <v>4</v>
      </c>
      <c r="E4" s="40"/>
      <c r="F4" s="39" t="s">
        <v>5</v>
      </c>
      <c r="G4" s="40"/>
    </row>
    <row r="5" spans="1:7" x14ac:dyDescent="0.25">
      <c r="A5" s="4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7" x14ac:dyDescent="0.25">
      <c r="A6" s="2">
        <v>2017</v>
      </c>
      <c r="B6" s="6">
        <v>0</v>
      </c>
      <c r="C6" s="5">
        <v>0</v>
      </c>
      <c r="D6" s="6">
        <v>0</v>
      </c>
      <c r="E6" s="5">
        <v>0</v>
      </c>
      <c r="F6" s="6">
        <v>22</v>
      </c>
      <c r="G6" s="5">
        <v>2560152.1800000002</v>
      </c>
    </row>
    <row r="7" spans="1:7" x14ac:dyDescent="0.25">
      <c r="A7" s="2">
        <v>2018</v>
      </c>
      <c r="B7" s="6">
        <v>12</v>
      </c>
      <c r="C7" s="5">
        <v>3000000</v>
      </c>
      <c r="D7" s="6">
        <v>12</v>
      </c>
      <c r="E7" s="5">
        <v>3000000</v>
      </c>
      <c r="F7" s="6">
        <v>10</v>
      </c>
      <c r="G7" s="5">
        <v>772110.88</v>
      </c>
    </row>
    <row r="8" spans="1:7" x14ac:dyDescent="0.25">
      <c r="A8" s="2">
        <v>2019</v>
      </c>
      <c r="B8" s="6">
        <v>2</v>
      </c>
      <c r="C8" s="5">
        <v>4000000</v>
      </c>
      <c r="D8" s="6">
        <v>2</v>
      </c>
      <c r="E8" s="5">
        <v>4000000</v>
      </c>
      <c r="F8" s="6">
        <v>11</v>
      </c>
      <c r="G8" s="5">
        <v>1601910</v>
      </c>
    </row>
    <row r="9" spans="1:7" x14ac:dyDescent="0.25">
      <c r="A9" s="7">
        <v>2020</v>
      </c>
      <c r="B9" s="6"/>
      <c r="C9" s="5"/>
      <c r="D9" s="6"/>
      <c r="E9" s="5"/>
      <c r="F9" s="6"/>
      <c r="G9" s="5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47"/>
  <sheetViews>
    <sheetView workbookViewId="0">
      <selection sqref="A1:C1"/>
    </sheetView>
  </sheetViews>
  <sheetFormatPr defaultRowHeight="15" x14ac:dyDescent="0.25"/>
  <cols>
    <col min="1" max="1" width="47" customWidth="1"/>
    <col min="2" max="2" width="21.7109375" customWidth="1"/>
    <col min="3" max="3" width="29.140625" customWidth="1"/>
  </cols>
  <sheetData>
    <row r="1" spans="1:3" x14ac:dyDescent="0.25">
      <c r="A1" s="41" t="s">
        <v>32</v>
      </c>
      <c r="B1" s="41"/>
      <c r="C1" s="41"/>
    </row>
    <row r="2" spans="1:3" x14ac:dyDescent="0.25">
      <c r="A2" s="41" t="s">
        <v>11</v>
      </c>
      <c r="B2" s="41"/>
      <c r="C2" s="41"/>
    </row>
    <row r="3" spans="1:3" x14ac:dyDescent="0.25">
      <c r="A3" s="3"/>
      <c r="B3" s="3"/>
      <c r="C3" s="3"/>
    </row>
    <row r="4" spans="1:3" ht="15.75" thickBot="1" x14ac:dyDescent="0.3">
      <c r="A4" s="4" t="s">
        <v>7</v>
      </c>
      <c r="B4" s="14" t="s">
        <v>15</v>
      </c>
      <c r="C4" s="4" t="s">
        <v>8</v>
      </c>
    </row>
    <row r="5" spans="1:3" ht="30.75" thickBot="1" x14ac:dyDescent="0.3">
      <c r="A5" s="26" t="s">
        <v>58</v>
      </c>
      <c r="B5" s="27">
        <v>11890</v>
      </c>
      <c r="C5" s="28" t="s">
        <v>59</v>
      </c>
    </row>
    <row r="6" spans="1:3" ht="30.75" thickBot="1" x14ac:dyDescent="0.3">
      <c r="A6" s="29" t="s">
        <v>60</v>
      </c>
      <c r="B6" s="30">
        <v>10000</v>
      </c>
      <c r="C6" s="31" t="s">
        <v>59</v>
      </c>
    </row>
    <row r="7" spans="1:3" ht="45.75" thickBot="1" x14ac:dyDescent="0.3">
      <c r="A7" s="29" t="s">
        <v>61</v>
      </c>
      <c r="B7" s="30">
        <v>15000</v>
      </c>
      <c r="C7" s="31" t="s">
        <v>59</v>
      </c>
    </row>
    <row r="8" spans="1:3" ht="45.75" thickBot="1" x14ac:dyDescent="0.3">
      <c r="A8" s="29" t="s">
        <v>62</v>
      </c>
      <c r="B8" s="30">
        <v>400000</v>
      </c>
      <c r="C8" s="31" t="s">
        <v>59</v>
      </c>
    </row>
    <row r="9" spans="1:3" ht="45.75" thickBot="1" x14ac:dyDescent="0.3">
      <c r="A9" s="29" t="s">
        <v>63</v>
      </c>
      <c r="B9" s="30">
        <v>7000</v>
      </c>
      <c r="C9" s="31" t="s">
        <v>59</v>
      </c>
    </row>
    <row r="10" spans="1:3" ht="30.75" thickBot="1" x14ac:dyDescent="0.3">
      <c r="A10" s="29" t="s">
        <v>64</v>
      </c>
      <c r="B10" s="30">
        <v>10000</v>
      </c>
      <c r="C10" s="31" t="s">
        <v>59</v>
      </c>
    </row>
    <row r="11" spans="1:3" ht="30.75" thickBot="1" x14ac:dyDescent="0.3">
      <c r="A11" s="29" t="s">
        <v>65</v>
      </c>
      <c r="B11" s="30">
        <v>10000</v>
      </c>
      <c r="C11" s="31" t="s">
        <v>59</v>
      </c>
    </row>
    <row r="12" spans="1:3" ht="30.75" thickBot="1" x14ac:dyDescent="0.3">
      <c r="A12" s="29" t="s">
        <v>66</v>
      </c>
      <c r="B12" s="30">
        <v>10000</v>
      </c>
      <c r="C12" s="31" t="s">
        <v>59</v>
      </c>
    </row>
    <row r="13" spans="1:3" ht="45.75" thickBot="1" x14ac:dyDescent="0.3">
      <c r="A13" s="29" t="s">
        <v>57</v>
      </c>
      <c r="B13" s="30">
        <v>55000</v>
      </c>
      <c r="C13" s="31" t="s">
        <v>59</v>
      </c>
    </row>
    <row r="14" spans="1:3" ht="45.75" thickBot="1" x14ac:dyDescent="0.3">
      <c r="A14" s="29" t="s">
        <v>67</v>
      </c>
      <c r="B14" s="30">
        <v>158262.18</v>
      </c>
      <c r="C14" s="31" t="s">
        <v>59</v>
      </c>
    </row>
    <row r="15" spans="1:3" ht="45.75" thickBot="1" x14ac:dyDescent="0.3">
      <c r="A15" s="29" t="s">
        <v>68</v>
      </c>
      <c r="B15" s="30">
        <v>7000</v>
      </c>
      <c r="C15" s="31" t="s">
        <v>59</v>
      </c>
    </row>
    <row r="16" spans="1:3" ht="60.75" thickBot="1" x14ac:dyDescent="0.3">
      <c r="A16" s="29" t="s">
        <v>69</v>
      </c>
      <c r="B16" s="30">
        <v>7000</v>
      </c>
      <c r="C16" s="31" t="s">
        <v>59</v>
      </c>
    </row>
    <row r="17" spans="1:3" ht="30.75" thickBot="1" x14ac:dyDescent="0.3">
      <c r="A17" s="29" t="s">
        <v>70</v>
      </c>
      <c r="B17" s="30">
        <v>15000</v>
      </c>
      <c r="C17" s="31" t="s">
        <v>59</v>
      </c>
    </row>
    <row r="18" spans="1:3" ht="45.75" thickBot="1" x14ac:dyDescent="0.3">
      <c r="A18" s="29" t="s">
        <v>71</v>
      </c>
      <c r="B18" s="30">
        <v>7000</v>
      </c>
      <c r="C18" s="31" t="s">
        <v>59</v>
      </c>
    </row>
    <row r="19" spans="1:3" ht="45.75" thickBot="1" x14ac:dyDescent="0.3">
      <c r="A19" s="29" t="s">
        <v>57</v>
      </c>
      <c r="B19" s="30">
        <v>37000</v>
      </c>
      <c r="C19" s="31" t="s">
        <v>47</v>
      </c>
    </row>
    <row r="20" spans="1:3" ht="45.75" thickBot="1" x14ac:dyDescent="0.3">
      <c r="A20" s="29" t="s">
        <v>50</v>
      </c>
      <c r="B20" s="30">
        <v>270000</v>
      </c>
      <c r="C20" s="31" t="s">
        <v>51</v>
      </c>
    </row>
    <row r="21" spans="1:3" ht="45.75" thickBot="1" x14ac:dyDescent="0.3">
      <c r="A21" s="29" t="s">
        <v>52</v>
      </c>
      <c r="B21" s="30">
        <v>120000</v>
      </c>
      <c r="C21" s="31" t="s">
        <v>51</v>
      </c>
    </row>
    <row r="22" spans="1:3" ht="45.75" thickBot="1" x14ac:dyDescent="0.3">
      <c r="A22" s="29" t="s">
        <v>53</v>
      </c>
      <c r="B22" s="30">
        <v>140000</v>
      </c>
      <c r="C22" s="31" t="s">
        <v>51</v>
      </c>
    </row>
    <row r="23" spans="1:3" ht="60.75" thickBot="1" x14ac:dyDescent="0.3">
      <c r="A23" s="29" t="s">
        <v>54</v>
      </c>
      <c r="B23" s="30">
        <v>50000</v>
      </c>
      <c r="C23" s="31" t="s">
        <v>51</v>
      </c>
    </row>
    <row r="24" spans="1:3" ht="30.75" thickBot="1" x14ac:dyDescent="0.3">
      <c r="A24" s="29" t="s">
        <v>55</v>
      </c>
      <c r="B24" s="30">
        <v>150000</v>
      </c>
      <c r="C24" s="31" t="s">
        <v>51</v>
      </c>
    </row>
    <row r="25" spans="1:3" ht="30.75" thickBot="1" x14ac:dyDescent="0.3">
      <c r="A25" s="29" t="s">
        <v>56</v>
      </c>
      <c r="B25" s="30">
        <v>70000</v>
      </c>
      <c r="C25" s="31" t="s">
        <v>51</v>
      </c>
    </row>
    <row r="26" spans="1:3" ht="30.75" thickBot="1" x14ac:dyDescent="0.3">
      <c r="A26" s="29" t="s">
        <v>48</v>
      </c>
      <c r="B26" s="30">
        <v>1000000</v>
      </c>
      <c r="C26" s="31" t="s">
        <v>49</v>
      </c>
    </row>
    <row r="27" spans="1:3" x14ac:dyDescent="0.25">
      <c r="A27" s="16"/>
      <c r="B27" s="17"/>
      <c r="C27" s="16"/>
    </row>
    <row r="28" spans="1:3" x14ac:dyDescent="0.25">
      <c r="A28" s="16"/>
      <c r="B28" s="17"/>
      <c r="C28" s="16"/>
    </row>
    <row r="29" spans="1:3" x14ac:dyDescent="0.25">
      <c r="B29" s="15">
        <f>SUM(B5:B28)</f>
        <v>2560152.1799999997</v>
      </c>
    </row>
    <row r="30" spans="1:3" x14ac:dyDescent="0.25">
      <c r="A30" t="s">
        <v>9</v>
      </c>
      <c r="B30" s="12"/>
    </row>
    <row r="31" spans="1:3" x14ac:dyDescent="0.25">
      <c r="B31" s="12"/>
    </row>
    <row r="32" spans="1:3" x14ac:dyDescent="0.25">
      <c r="A32" s="11" t="s">
        <v>14</v>
      </c>
      <c r="B32" s="13" t="s">
        <v>16</v>
      </c>
    </row>
    <row r="33" spans="1:2" x14ac:dyDescent="0.25">
      <c r="A33" t="str">
        <f>+C5</f>
        <v>Secretaria Especial de Relações Governamentais</v>
      </c>
      <c r="B33" s="12">
        <f>SUM(B5:B18)</f>
        <v>723152.17999999993</v>
      </c>
    </row>
    <row r="34" spans="1:2" x14ac:dyDescent="0.25">
      <c r="A34" t="str">
        <f>+C19</f>
        <v>Secretaria Municipal de Cultura</v>
      </c>
      <c r="B34" s="12">
        <f>SUM(B19)</f>
        <v>37000</v>
      </c>
    </row>
    <row r="35" spans="1:2" x14ac:dyDescent="0.25">
      <c r="A35" t="str">
        <f>+C20</f>
        <v>Secretaria Municipal de Esportes e Lazer</v>
      </c>
      <c r="B35" s="12">
        <f>SUM(B20:B25)</f>
        <v>800000</v>
      </c>
    </row>
    <row r="36" spans="1:2" x14ac:dyDescent="0.25">
      <c r="A36" t="str">
        <f>+C26</f>
        <v>Secretaria Municipal de Habitação</v>
      </c>
      <c r="B36" s="12">
        <f>+B26</f>
        <v>1000000</v>
      </c>
    </row>
    <row r="37" spans="1:2" x14ac:dyDescent="0.25">
      <c r="A37" s="11" t="s">
        <v>10</v>
      </c>
      <c r="B37" s="13">
        <f>SUM(B33:B36)</f>
        <v>2560152.1799999997</v>
      </c>
    </row>
    <row r="38" spans="1:2" x14ac:dyDescent="0.25">
      <c r="B38" s="12"/>
    </row>
    <row r="39" spans="1:2" x14ac:dyDescent="0.25">
      <c r="B39" s="12"/>
    </row>
    <row r="40" spans="1:2" x14ac:dyDescent="0.25">
      <c r="B40" s="12"/>
    </row>
    <row r="41" spans="1:2" x14ac:dyDescent="0.25">
      <c r="B41" s="12"/>
    </row>
    <row r="42" spans="1:2" x14ac:dyDescent="0.25">
      <c r="B42" s="12"/>
    </row>
    <row r="43" spans="1:2" x14ac:dyDescent="0.25">
      <c r="B43" s="12"/>
    </row>
    <row r="44" spans="1:2" x14ac:dyDescent="0.25">
      <c r="B44" s="12"/>
    </row>
    <row r="45" spans="1:2" x14ac:dyDescent="0.25">
      <c r="B45" s="12"/>
    </row>
    <row r="46" spans="1:2" x14ac:dyDescent="0.25">
      <c r="B46" s="12"/>
    </row>
    <row r="47" spans="1:2" x14ac:dyDescent="0.25">
      <c r="B47" s="12"/>
    </row>
  </sheetData>
  <sortState xmlns:xlrd2="http://schemas.microsoft.com/office/spreadsheetml/2017/richdata2" ref="A5:C26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2"/>
  <sheetViews>
    <sheetView topLeftCell="A12" workbookViewId="0">
      <selection activeCell="A17" sqref="A17"/>
    </sheetView>
  </sheetViews>
  <sheetFormatPr defaultRowHeight="15" x14ac:dyDescent="0.25"/>
  <cols>
    <col min="1" max="1" width="50.28515625" customWidth="1"/>
    <col min="2" max="2" width="20.85546875" customWidth="1"/>
    <col min="3" max="3" width="27.140625" customWidth="1"/>
  </cols>
  <sheetData>
    <row r="1" spans="1:3" x14ac:dyDescent="0.25">
      <c r="A1" s="41" t="s">
        <v>17</v>
      </c>
      <c r="B1" s="41"/>
      <c r="C1" s="41"/>
    </row>
    <row r="2" spans="1:3" x14ac:dyDescent="0.25">
      <c r="A2" s="41" t="s">
        <v>13</v>
      </c>
      <c r="B2" s="41"/>
      <c r="C2" s="41"/>
    </row>
    <row r="4" spans="1:3" ht="15.75" thickBot="1" x14ac:dyDescent="0.3">
      <c r="A4" s="4" t="s">
        <v>7</v>
      </c>
      <c r="B4" s="14" t="s">
        <v>15</v>
      </c>
      <c r="C4" s="4" t="s">
        <v>8</v>
      </c>
    </row>
    <row r="5" spans="1:3" ht="30.75" thickBot="1" x14ac:dyDescent="0.3">
      <c r="A5" s="20" t="s">
        <v>34</v>
      </c>
      <c r="B5" s="24">
        <v>100000</v>
      </c>
      <c r="C5" s="21" t="s">
        <v>35</v>
      </c>
    </row>
    <row r="6" spans="1:3" ht="30.75" thickBot="1" x14ac:dyDescent="0.3">
      <c r="A6" s="22" t="s">
        <v>34</v>
      </c>
      <c r="B6" s="25">
        <v>100000</v>
      </c>
      <c r="C6" s="23" t="s">
        <v>35</v>
      </c>
    </row>
    <row r="7" spans="1:3" ht="30.75" thickBot="1" x14ac:dyDescent="0.3">
      <c r="A7" s="22" t="s">
        <v>40</v>
      </c>
      <c r="B7" s="25">
        <v>30000</v>
      </c>
      <c r="C7" s="23" t="s">
        <v>41</v>
      </c>
    </row>
    <row r="8" spans="1:3" ht="45.75" thickBot="1" x14ac:dyDescent="0.3">
      <c r="A8" s="22" t="s">
        <v>46</v>
      </c>
      <c r="B8" s="25">
        <v>50000</v>
      </c>
      <c r="C8" s="23" t="s">
        <v>47</v>
      </c>
    </row>
    <row r="9" spans="1:3" ht="30.75" thickBot="1" x14ac:dyDescent="0.3">
      <c r="A9" s="22" t="s">
        <v>36</v>
      </c>
      <c r="B9" s="25">
        <v>200000</v>
      </c>
      <c r="C9" s="23" t="s">
        <v>37</v>
      </c>
    </row>
    <row r="10" spans="1:3" ht="60.75" thickBot="1" x14ac:dyDescent="0.3">
      <c r="A10" s="22" t="s">
        <v>42</v>
      </c>
      <c r="B10" s="25">
        <v>66324.44</v>
      </c>
      <c r="C10" s="23" t="s">
        <v>37</v>
      </c>
    </row>
    <row r="11" spans="1:3" ht="75.75" thickBot="1" x14ac:dyDescent="0.3">
      <c r="A11" s="22" t="s">
        <v>43</v>
      </c>
      <c r="B11" s="25">
        <v>36112</v>
      </c>
      <c r="C11" s="23" t="s">
        <v>37</v>
      </c>
    </row>
    <row r="12" spans="1:3" ht="45.75" thickBot="1" x14ac:dyDescent="0.3">
      <c r="A12" s="22" t="s">
        <v>44</v>
      </c>
      <c r="B12" s="25">
        <v>99674.44</v>
      </c>
      <c r="C12" s="23" t="s">
        <v>37</v>
      </c>
    </row>
    <row r="13" spans="1:3" ht="30.75" thickBot="1" x14ac:dyDescent="0.3">
      <c r="A13" s="22" t="s">
        <v>45</v>
      </c>
      <c r="B13" s="25">
        <v>40000</v>
      </c>
      <c r="C13" s="23" t="s">
        <v>37</v>
      </c>
    </row>
    <row r="14" spans="1:3" ht="15.75" thickBot="1" x14ac:dyDescent="0.3">
      <c r="A14" s="22" t="s">
        <v>38</v>
      </c>
      <c r="B14" s="25">
        <v>50000</v>
      </c>
      <c r="C14" s="23" t="s">
        <v>39</v>
      </c>
    </row>
    <row r="15" spans="1:3" x14ac:dyDescent="0.25">
      <c r="A15" s="18"/>
      <c r="B15" s="19"/>
      <c r="C15" s="18"/>
    </row>
    <row r="16" spans="1:3" x14ac:dyDescent="0.25">
      <c r="B16" s="13">
        <f>SUM(B5:B15)</f>
        <v>772110.87999999989</v>
      </c>
    </row>
    <row r="17" spans="1:2" x14ac:dyDescent="0.25">
      <c r="B17" s="13"/>
    </row>
    <row r="18" spans="1:2" x14ac:dyDescent="0.25">
      <c r="A18" t="s">
        <v>9</v>
      </c>
    </row>
    <row r="20" spans="1:2" x14ac:dyDescent="0.25">
      <c r="A20" s="11" t="s">
        <v>14</v>
      </c>
      <c r="B20" s="13" t="s">
        <v>16</v>
      </c>
    </row>
    <row r="21" spans="1:2" x14ac:dyDescent="0.25">
      <c r="A21" t="str">
        <f>+C5</f>
        <v>Casa Civil</v>
      </c>
      <c r="B21" s="12">
        <f>SUM(B5:B6)</f>
        <v>200000</v>
      </c>
    </row>
    <row r="22" spans="1:2" x14ac:dyDescent="0.25">
      <c r="A22" t="str">
        <f>+C7</f>
        <v>Prefeitura Regional de Cidade Tiradentes</v>
      </c>
      <c r="B22" s="12">
        <f>+B7</f>
        <v>30000</v>
      </c>
    </row>
    <row r="23" spans="1:2" x14ac:dyDescent="0.25">
      <c r="A23" t="str">
        <f t="shared" ref="A23:A24" si="0">+C8</f>
        <v>Secretaria Municipal de Cultura</v>
      </c>
      <c r="B23" s="12">
        <f>+B8</f>
        <v>50000</v>
      </c>
    </row>
    <row r="24" spans="1:2" x14ac:dyDescent="0.25">
      <c r="A24" t="str">
        <f t="shared" si="0"/>
        <v>Secretaria Municipal de Esporte e Lazer</v>
      </c>
      <c r="B24" s="12">
        <f>SUM(B9:B13)</f>
        <v>442110.88</v>
      </c>
    </row>
    <row r="25" spans="1:2" x14ac:dyDescent="0.25">
      <c r="A25" t="str">
        <f>+C14</f>
        <v>Subprefeitura de Pinheiros</v>
      </c>
      <c r="B25" s="12">
        <f>+B14</f>
        <v>50000</v>
      </c>
    </row>
    <row r="26" spans="1:2" x14ac:dyDescent="0.25">
      <c r="A26" s="11" t="s">
        <v>10</v>
      </c>
      <c r="B26" s="13">
        <f>SUM(B21:B25)</f>
        <v>772110.88</v>
      </c>
    </row>
    <row r="27" spans="1:2" x14ac:dyDescent="0.25">
      <c r="B27" s="12"/>
    </row>
    <row r="28" spans="1:2" x14ac:dyDescent="0.25">
      <c r="B28" s="12"/>
    </row>
    <row r="29" spans="1:2" x14ac:dyDescent="0.25">
      <c r="B29" s="12"/>
    </row>
    <row r="30" spans="1:2" x14ac:dyDescent="0.25">
      <c r="B30" s="12"/>
    </row>
    <row r="31" spans="1:2" x14ac:dyDescent="0.25">
      <c r="B31" s="12"/>
    </row>
    <row r="32" spans="1:2" x14ac:dyDescent="0.25">
      <c r="B32" s="12"/>
    </row>
  </sheetData>
  <sortState xmlns:xlrd2="http://schemas.microsoft.com/office/spreadsheetml/2017/richdata2" ref="A5:C14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1"/>
  <sheetViews>
    <sheetView workbookViewId="0">
      <selection sqref="A1:C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41" t="s">
        <v>32</v>
      </c>
      <c r="B1" s="41"/>
      <c r="C1" s="41"/>
    </row>
    <row r="2" spans="1:3" x14ac:dyDescent="0.25">
      <c r="A2" s="41" t="s">
        <v>12</v>
      </c>
      <c r="B2" s="41"/>
      <c r="C2" s="41"/>
    </row>
    <row r="4" spans="1:3" ht="15.75" thickBot="1" x14ac:dyDescent="0.3">
      <c r="A4" s="4" t="s">
        <v>7</v>
      </c>
      <c r="B4" s="14" t="s">
        <v>15</v>
      </c>
      <c r="C4" s="4" t="s">
        <v>8</v>
      </c>
    </row>
    <row r="5" spans="1:3" ht="30.75" thickBot="1" x14ac:dyDescent="0.3">
      <c r="A5" s="20" t="s">
        <v>18</v>
      </c>
      <c r="B5" s="24">
        <v>46800</v>
      </c>
      <c r="C5" s="21" t="s">
        <v>19</v>
      </c>
    </row>
    <row r="6" spans="1:3" ht="60.75" thickBot="1" x14ac:dyDescent="0.3">
      <c r="A6" s="22" t="s">
        <v>20</v>
      </c>
      <c r="B6" s="25">
        <v>10000</v>
      </c>
      <c r="C6" s="23" t="s">
        <v>19</v>
      </c>
    </row>
    <row r="7" spans="1:3" ht="45.75" thickBot="1" x14ac:dyDescent="0.3">
      <c r="A7" s="22" t="s">
        <v>26</v>
      </c>
      <c r="B7" s="25">
        <v>104000</v>
      </c>
      <c r="C7" s="23" t="s">
        <v>19</v>
      </c>
    </row>
    <row r="8" spans="1:3" ht="60.75" thickBot="1" x14ac:dyDescent="0.3">
      <c r="A8" s="22" t="s">
        <v>28</v>
      </c>
      <c r="B8" s="25">
        <v>400000</v>
      </c>
      <c r="C8" s="23" t="s">
        <v>19</v>
      </c>
    </row>
    <row r="9" spans="1:3" ht="45.75" thickBot="1" x14ac:dyDescent="0.3">
      <c r="A9" s="22" t="s">
        <v>30</v>
      </c>
      <c r="B9" s="25">
        <v>200000</v>
      </c>
      <c r="C9" s="23" t="s">
        <v>19</v>
      </c>
    </row>
    <row r="10" spans="1:3" ht="45.75" thickBot="1" x14ac:dyDescent="0.3">
      <c r="A10" s="22" t="s">
        <v>31</v>
      </c>
      <c r="B10" s="25">
        <v>200000</v>
      </c>
      <c r="C10" s="23" t="s">
        <v>19</v>
      </c>
    </row>
    <row r="11" spans="1:3" ht="30.75" thickBot="1" x14ac:dyDescent="0.3">
      <c r="A11" s="22" t="s">
        <v>24</v>
      </c>
      <c r="B11" s="25">
        <v>30000</v>
      </c>
      <c r="C11" s="23" t="s">
        <v>25</v>
      </c>
    </row>
    <row r="12" spans="1:3" ht="30.75" thickBot="1" x14ac:dyDescent="0.3">
      <c r="A12" s="22" t="s">
        <v>21</v>
      </c>
      <c r="B12" s="25">
        <v>102298</v>
      </c>
      <c r="C12" s="23" t="s">
        <v>22</v>
      </c>
    </row>
    <row r="13" spans="1:3" ht="30.75" thickBot="1" x14ac:dyDescent="0.3">
      <c r="A13" s="22" t="s">
        <v>23</v>
      </c>
      <c r="B13" s="25">
        <v>221000</v>
      </c>
      <c r="C13" s="23" t="s">
        <v>22</v>
      </c>
    </row>
    <row r="14" spans="1:3" ht="30.75" thickBot="1" x14ac:dyDescent="0.3">
      <c r="A14" s="22" t="s">
        <v>27</v>
      </c>
      <c r="B14" s="25">
        <v>102298</v>
      </c>
      <c r="C14" s="23" t="s">
        <v>22</v>
      </c>
    </row>
    <row r="15" spans="1:3" ht="75.75" thickBot="1" x14ac:dyDescent="0.3">
      <c r="A15" s="22" t="s">
        <v>29</v>
      </c>
      <c r="B15" s="25">
        <v>185514</v>
      </c>
      <c r="C15" s="23" t="s">
        <v>22</v>
      </c>
    </row>
    <row r="16" spans="1:3" x14ac:dyDescent="0.25">
      <c r="A16" s="18"/>
      <c r="B16" s="19"/>
      <c r="C16" s="18"/>
    </row>
    <row r="17" spans="1:2" x14ac:dyDescent="0.25">
      <c r="B17" s="13">
        <f>SUM(B5:B16)</f>
        <v>1601910</v>
      </c>
    </row>
    <row r="18" spans="1:2" x14ac:dyDescent="0.25">
      <c r="B18" s="12"/>
    </row>
    <row r="19" spans="1:2" x14ac:dyDescent="0.25">
      <c r="A19" t="s">
        <v>9</v>
      </c>
      <c r="B19" s="12"/>
    </row>
    <row r="20" spans="1:2" x14ac:dyDescent="0.25">
      <c r="B20" s="12"/>
    </row>
    <row r="21" spans="1:2" x14ac:dyDescent="0.25">
      <c r="A21" s="11" t="s">
        <v>14</v>
      </c>
      <c r="B21" s="13" t="s">
        <v>16</v>
      </c>
    </row>
    <row r="22" spans="1:2" x14ac:dyDescent="0.25">
      <c r="A22" t="str">
        <f>+C5</f>
        <v>SM Cultura</v>
      </c>
      <c r="B22" s="12">
        <f>SUM(B5:B10)</f>
        <v>960800</v>
      </c>
    </row>
    <row r="23" spans="1:2" x14ac:dyDescent="0.25">
      <c r="A23" t="str">
        <f>+C11</f>
        <v>SM Direitos Humanos e Cidadania</v>
      </c>
      <c r="B23" s="12">
        <f>+B11</f>
        <v>30000</v>
      </c>
    </row>
    <row r="24" spans="1:2" x14ac:dyDescent="0.25">
      <c r="A24" t="str">
        <f>+C12</f>
        <v>SM Esportes e Lazer</v>
      </c>
      <c r="B24" s="12">
        <f>SUM(B12:B15)</f>
        <v>611110</v>
      </c>
    </row>
    <row r="25" spans="1:2" x14ac:dyDescent="0.25">
      <c r="B25" s="12"/>
    </row>
    <row r="26" spans="1:2" x14ac:dyDescent="0.25">
      <c r="A26" s="11" t="s">
        <v>10</v>
      </c>
      <c r="B26" s="13">
        <f>SUM(B22:B25)</f>
        <v>1601910</v>
      </c>
    </row>
    <row r="27" spans="1:2" x14ac:dyDescent="0.25">
      <c r="B27" s="12"/>
    </row>
    <row r="28" spans="1:2" x14ac:dyDescent="0.25">
      <c r="B28" s="12"/>
    </row>
    <row r="29" spans="1:2" x14ac:dyDescent="0.25">
      <c r="B29" s="12"/>
    </row>
    <row r="30" spans="1:2" x14ac:dyDescent="0.25">
      <c r="B30" s="12"/>
    </row>
    <row r="31" spans="1:2" x14ac:dyDescent="0.25">
      <c r="B31" s="12"/>
    </row>
  </sheetData>
  <sortState xmlns:xlrd2="http://schemas.microsoft.com/office/spreadsheetml/2017/richdata2" ref="A5:C15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5A05-CE18-4AF3-8A03-8212B7E562B6}">
  <dimension ref="B3:J23"/>
  <sheetViews>
    <sheetView workbookViewId="0">
      <selection activeCell="D11" sqref="D11:D13"/>
    </sheetView>
  </sheetViews>
  <sheetFormatPr defaultRowHeight="15" x14ac:dyDescent="0.25"/>
  <cols>
    <col min="2" max="4" width="13.28515625" customWidth="1"/>
    <col min="5" max="5" width="7.28515625" customWidth="1"/>
    <col min="6" max="6" width="8.28515625" customWidth="1"/>
    <col min="7" max="11" width="13.28515625" customWidth="1"/>
  </cols>
  <sheetData>
    <row r="3" spans="2:10" x14ac:dyDescent="0.25">
      <c r="B3" s="10"/>
      <c r="D3" s="10" t="s">
        <v>76</v>
      </c>
    </row>
    <row r="4" spans="2:10" x14ac:dyDescent="0.25">
      <c r="B4" s="10"/>
      <c r="D4" s="10"/>
    </row>
    <row r="5" spans="2:10" x14ac:dyDescent="0.25">
      <c r="B5" s="10"/>
    </row>
    <row r="6" spans="2:10" x14ac:dyDescent="0.25">
      <c r="B6" s="10"/>
    </row>
    <row r="7" spans="2:10" x14ac:dyDescent="0.25">
      <c r="B7" t="s">
        <v>72</v>
      </c>
      <c r="G7" t="s">
        <v>72</v>
      </c>
      <c r="I7" t="s">
        <v>73</v>
      </c>
    </row>
    <row r="8" spans="2:10" ht="18.75" x14ac:dyDescent="0.3">
      <c r="B8" s="32" t="s">
        <v>74</v>
      </c>
      <c r="C8" s="33"/>
      <c r="D8" s="34"/>
      <c r="G8" s="32" t="s">
        <v>77</v>
      </c>
      <c r="H8" s="33"/>
      <c r="I8" s="34"/>
    </row>
    <row r="9" spans="2:10" x14ac:dyDescent="0.25">
      <c r="B9" s="35">
        <v>2017</v>
      </c>
      <c r="C9" s="35">
        <v>2018</v>
      </c>
      <c r="D9" s="35">
        <v>2019</v>
      </c>
      <c r="G9" s="35">
        <v>2017</v>
      </c>
      <c r="H9" s="35">
        <v>2018</v>
      </c>
      <c r="I9" s="35">
        <v>2019</v>
      </c>
    </row>
    <row r="10" spans="2:10" ht="15.75" thickBot="1" x14ac:dyDescent="0.3">
      <c r="B10" s="36"/>
      <c r="C10" s="36"/>
      <c r="D10" s="36"/>
      <c r="E10" s="12"/>
      <c r="F10" s="12"/>
      <c r="G10" s="36"/>
      <c r="H10" s="36"/>
      <c r="I10" s="36"/>
    </row>
    <row r="11" spans="2:10" x14ac:dyDescent="0.25">
      <c r="B11" s="12"/>
      <c r="C11" s="12">
        <v>300</v>
      </c>
      <c r="D11" s="12">
        <v>130</v>
      </c>
      <c r="E11" s="12"/>
      <c r="F11" s="12"/>
      <c r="G11" s="12"/>
      <c r="H11" s="12">
        <v>300</v>
      </c>
      <c r="I11" s="12">
        <v>130</v>
      </c>
      <c r="J11" s="12"/>
    </row>
    <row r="12" spans="2:10" x14ac:dyDescent="0.25">
      <c r="B12" s="37" t="s">
        <v>75</v>
      </c>
      <c r="C12" s="12">
        <v>30</v>
      </c>
      <c r="D12" s="12">
        <v>3870</v>
      </c>
      <c r="E12" s="12"/>
      <c r="F12" s="12"/>
      <c r="G12" s="37" t="s">
        <v>75</v>
      </c>
      <c r="H12" s="12">
        <v>30</v>
      </c>
      <c r="I12" s="12">
        <v>3870</v>
      </c>
      <c r="J12" s="12"/>
    </row>
    <row r="13" spans="2:10" x14ac:dyDescent="0.25">
      <c r="B13" s="12"/>
      <c r="C13" s="12">
        <v>30</v>
      </c>
      <c r="D13" s="13">
        <f>SUM(D11:D12)</f>
        <v>4000</v>
      </c>
      <c r="E13" s="12"/>
      <c r="F13" s="12"/>
      <c r="G13" s="12"/>
      <c r="H13" s="12">
        <v>30</v>
      </c>
      <c r="I13" s="13">
        <f>SUM(I11:I12)</f>
        <v>4000</v>
      </c>
      <c r="J13" s="12"/>
    </row>
    <row r="14" spans="2:10" x14ac:dyDescent="0.25">
      <c r="B14" s="12"/>
      <c r="C14" s="12">
        <v>2400</v>
      </c>
      <c r="D14" s="12"/>
      <c r="E14" s="12"/>
      <c r="F14" s="12"/>
      <c r="G14" s="12"/>
      <c r="H14" s="12">
        <v>2400</v>
      </c>
      <c r="I14" s="12"/>
      <c r="J14" s="12"/>
    </row>
    <row r="15" spans="2:10" x14ac:dyDescent="0.25">
      <c r="B15" s="12"/>
      <c r="C15" s="12">
        <v>30</v>
      </c>
      <c r="D15" s="12"/>
      <c r="E15" s="12"/>
      <c r="F15" s="12"/>
      <c r="G15" s="12"/>
      <c r="H15" s="12">
        <v>30</v>
      </c>
      <c r="I15" s="12"/>
      <c r="J15" s="12"/>
    </row>
    <row r="16" spans="2:10" x14ac:dyDescent="0.25">
      <c r="C16" s="12">
        <v>30</v>
      </c>
      <c r="H16" s="12">
        <v>30</v>
      </c>
    </row>
    <row r="17" spans="3:8" x14ac:dyDescent="0.25">
      <c r="C17" s="12">
        <v>30</v>
      </c>
      <c r="H17" s="12">
        <v>30</v>
      </c>
    </row>
    <row r="18" spans="3:8" x14ac:dyDescent="0.25">
      <c r="C18" s="12">
        <v>30</v>
      </c>
      <c r="H18" s="12">
        <v>30</v>
      </c>
    </row>
    <row r="19" spans="3:8" x14ac:dyDescent="0.25">
      <c r="C19" s="12">
        <v>30</v>
      </c>
      <c r="H19" s="12">
        <v>30</v>
      </c>
    </row>
    <row r="20" spans="3:8" x14ac:dyDescent="0.25">
      <c r="C20" s="12">
        <v>30</v>
      </c>
      <c r="H20" s="12">
        <v>30</v>
      </c>
    </row>
    <row r="21" spans="3:8" x14ac:dyDescent="0.25">
      <c r="C21" s="12">
        <v>30</v>
      </c>
      <c r="H21" s="12">
        <v>30</v>
      </c>
    </row>
    <row r="22" spans="3:8" x14ac:dyDescent="0.25">
      <c r="C22" s="12">
        <v>30</v>
      </c>
      <c r="H22" s="12">
        <v>30</v>
      </c>
    </row>
    <row r="23" spans="3:8" x14ac:dyDescent="0.25">
      <c r="C23" s="38">
        <f>SUM(C11:C22)</f>
        <v>3000</v>
      </c>
      <c r="H23" s="38">
        <f>SUM(H11:H22)</f>
        <v>3000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Propostas e Acolhidas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2020-07-24T19:20:53Z</dcterms:modified>
</cp:coreProperties>
</file>